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127"/>
  <workbookPr defaultThemeVersion="166925"/>
  <mc:AlternateContent xmlns:mc="http://schemas.openxmlformats.org/markup-compatibility/2006">
    <mc:Choice Requires="x15">
      <x15ac:absPath xmlns:x15ac="http://schemas.microsoft.com/office/spreadsheetml/2010/11/ac" url="C:\Users\kankyo1106\Dropbox\函教\01購買\2020\教科書\後期\"/>
    </mc:Choice>
  </mc:AlternateContent>
  <xr:revisionPtr revIDLastSave="0" documentId="13_ncr:1_{D33B3D7A-D994-486B-B81E-0DDB3E786ADE}" xr6:coauthVersionLast="45" xr6:coauthVersionMax="45" xr10:uidLastSave="{00000000-0000-0000-0000-000000000000}"/>
  <bookViews>
    <workbookView xWindow="29595" yWindow="420" windowWidth="25830" windowHeight="14655" xr2:uid="{8BE133C2-214B-4FB4-A286-73E3E2954726}"/>
  </bookViews>
  <sheets>
    <sheet name="Sheet1" sheetId="1" r:id="rId1"/>
  </sheet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I61" i="1" l="1"/>
  <c r="K61" i="1" s="1"/>
  <c r="I50" i="1"/>
  <c r="K50" i="1" s="1"/>
  <c r="I58" i="1" l="1"/>
  <c r="K58" i="1" s="1"/>
  <c r="I46" i="1"/>
  <c r="K46" i="1" s="1"/>
  <c r="I81" i="1" l="1"/>
  <c r="K81" i="1" s="1"/>
  <c r="I80" i="1"/>
  <c r="K80" i="1" s="1"/>
  <c r="I79" i="1"/>
  <c r="K79" i="1" s="1"/>
  <c r="I78" i="1"/>
  <c r="K78" i="1" s="1"/>
  <c r="I77" i="1"/>
  <c r="K77" i="1" s="1"/>
  <c r="I24" i="1" l="1"/>
  <c r="I25" i="1"/>
  <c r="I26" i="1"/>
  <c r="I27" i="1"/>
  <c r="I28" i="1"/>
  <c r="I29" i="1"/>
  <c r="I30" i="1"/>
  <c r="I31" i="1"/>
  <c r="I32" i="1"/>
  <c r="I33" i="1"/>
  <c r="I34" i="1"/>
  <c r="I35" i="1"/>
  <c r="I36" i="1"/>
  <c r="I37" i="1"/>
  <c r="I38" i="1"/>
  <c r="I39" i="1"/>
  <c r="I40" i="1"/>
  <c r="I41" i="1"/>
  <c r="I42" i="1"/>
  <c r="I43" i="1"/>
  <c r="I44" i="1"/>
  <c r="I45" i="1"/>
  <c r="I47" i="1"/>
  <c r="I48" i="1"/>
  <c r="I49" i="1"/>
  <c r="I51" i="1"/>
  <c r="I52" i="1"/>
  <c r="I53" i="1"/>
  <c r="I54" i="1"/>
  <c r="I55" i="1"/>
  <c r="I56" i="1"/>
  <c r="I57" i="1"/>
  <c r="I59" i="1"/>
  <c r="I60" i="1"/>
  <c r="I62" i="1"/>
  <c r="I63" i="1"/>
  <c r="I64" i="1"/>
  <c r="I65" i="1"/>
  <c r="I66" i="1"/>
  <c r="I67" i="1"/>
  <c r="I68" i="1"/>
  <c r="I69" i="1"/>
  <c r="I70" i="1"/>
  <c r="I71" i="1"/>
  <c r="I72" i="1"/>
  <c r="I73" i="1"/>
  <c r="I74" i="1"/>
  <c r="I75" i="1"/>
  <c r="I76" i="1"/>
  <c r="I82" i="1"/>
  <c r="I83" i="1"/>
  <c r="I84" i="1"/>
  <c r="K71" i="1" l="1"/>
  <c r="K26" i="1" l="1"/>
  <c r="K25" i="1"/>
  <c r="K24" i="1"/>
  <c r="K51" i="1" l="1"/>
  <c r="K49" i="1"/>
  <c r="K70" i="1" l="1"/>
  <c r="K83" i="1"/>
  <c r="K84" i="1"/>
  <c r="K82" i="1"/>
  <c r="K76" i="1"/>
  <c r="K75" i="1"/>
  <c r="K74" i="1"/>
  <c r="K73" i="1"/>
  <c r="K72" i="1"/>
  <c r="K69" i="1"/>
  <c r="K68" i="1"/>
  <c r="K67" i="1"/>
  <c r="K66" i="1"/>
  <c r="K65" i="1"/>
  <c r="K64" i="1"/>
  <c r="K62" i="1"/>
  <c r="K60" i="1"/>
  <c r="K59" i="1"/>
  <c r="K57" i="1"/>
  <c r="K56" i="1"/>
  <c r="K55" i="1"/>
  <c r="K54" i="1"/>
  <c r="K53" i="1"/>
  <c r="K52" i="1"/>
  <c r="K48" i="1"/>
  <c r="K47" i="1"/>
  <c r="K45" i="1"/>
  <c r="K44" i="1"/>
  <c r="K43" i="1"/>
  <c r="K42" i="1"/>
  <c r="K41" i="1"/>
  <c r="K40" i="1"/>
  <c r="K39" i="1"/>
  <c r="K38" i="1"/>
  <c r="K37" i="1"/>
  <c r="K36" i="1"/>
  <c r="K35" i="1"/>
  <c r="K34" i="1"/>
  <c r="K33" i="1"/>
  <c r="K32" i="1"/>
  <c r="K31" i="1"/>
  <c r="K30" i="1"/>
  <c r="K29" i="1"/>
  <c r="K28" i="1"/>
  <c r="K27" i="1"/>
  <c r="K63" i="1" l="1"/>
  <c r="J86" i="1" s="1"/>
</calcChain>
</file>

<file path=xl/sharedStrings.xml><?xml version="1.0" encoding="utf-8"?>
<sst xmlns="http://schemas.openxmlformats.org/spreadsheetml/2006/main" count="335" uniqueCount="176">
  <si>
    <t>教科書No</t>
    <phoneticPr fontId="2"/>
  </si>
  <si>
    <t>学年</t>
  </si>
  <si>
    <t>講義名</t>
  </si>
  <si>
    <t>教員名</t>
  </si>
  <si>
    <t>書名</t>
  </si>
  <si>
    <t>本体価格</t>
  </si>
  <si>
    <t>税込組価</t>
    <rPh sb="0" eb="2">
      <t>ゼイコ</t>
    </rPh>
    <rPh sb="2" eb="3">
      <t>クミ</t>
    </rPh>
    <rPh sb="3" eb="4">
      <t>カ</t>
    </rPh>
    <phoneticPr fontId="2"/>
  </si>
  <si>
    <t>フォーイ・ケネス・トーマス</t>
  </si>
  <si>
    <t>マイケル　ホール</t>
  </si>
  <si>
    <t>TOEIC Skills 3  16　</t>
  </si>
  <si>
    <t>古地　順一郎</t>
  </si>
  <si>
    <t>注文数</t>
    <rPh sb="0" eb="3">
      <t>チュウモンスウ</t>
    </rPh>
    <phoneticPr fontId="2"/>
  </si>
  <si>
    <t>金額</t>
    <rPh sb="0" eb="2">
      <t>キンガク</t>
    </rPh>
    <phoneticPr fontId="2"/>
  </si>
  <si>
    <t>◎教科書の購入はいかなる理由でも返品できません。間違えて購入しないよう、くれぐれもご留意下さい。</t>
    <rPh sb="1" eb="4">
      <t>キョウカショ</t>
    </rPh>
    <rPh sb="5" eb="7">
      <t>コウニュウ</t>
    </rPh>
    <rPh sb="12" eb="14">
      <t>リユウ</t>
    </rPh>
    <rPh sb="16" eb="18">
      <t>ヘンピン</t>
    </rPh>
    <rPh sb="24" eb="26">
      <t>マチガ</t>
    </rPh>
    <rPh sb="28" eb="30">
      <t>コウニュウ</t>
    </rPh>
    <rPh sb="42" eb="44">
      <t>リュウイ</t>
    </rPh>
    <rPh sb="44" eb="45">
      <t>クダ</t>
    </rPh>
    <phoneticPr fontId="4"/>
  </si>
  <si>
    <t>◎お支払いは合計金額を下記の銀行口座にご入金ください。振り込み手数料はご負担下さい。</t>
    <rPh sb="2" eb="4">
      <t>シハラ</t>
    </rPh>
    <rPh sb="6" eb="8">
      <t>ゴウケイ</t>
    </rPh>
    <rPh sb="8" eb="10">
      <t>キンガク</t>
    </rPh>
    <rPh sb="11" eb="13">
      <t>カキ</t>
    </rPh>
    <rPh sb="14" eb="16">
      <t>ギンコウ</t>
    </rPh>
    <rPh sb="16" eb="18">
      <t>コウザ</t>
    </rPh>
    <rPh sb="20" eb="22">
      <t>ニュウキン</t>
    </rPh>
    <rPh sb="27" eb="28">
      <t>フ</t>
    </rPh>
    <rPh sb="29" eb="30">
      <t>コ</t>
    </rPh>
    <rPh sb="31" eb="34">
      <t>テス</t>
    </rPh>
    <rPh sb="36" eb="38">
      <t>フタン</t>
    </rPh>
    <rPh sb="38" eb="39">
      <t>クダ</t>
    </rPh>
    <phoneticPr fontId="4"/>
  </si>
  <si>
    <t>お名前）</t>
    <rPh sb="1" eb="3">
      <t>ナマエ</t>
    </rPh>
    <phoneticPr fontId="4"/>
  </si>
  <si>
    <t>電話番号）</t>
    <rPh sb="0" eb="2">
      <t>デンワ</t>
    </rPh>
    <rPh sb="2" eb="4">
      <t>バンゴウ</t>
    </rPh>
    <phoneticPr fontId="4"/>
  </si>
  <si>
    <t>北海道教育大学生活協同組合</t>
    <rPh sb="0" eb="7">
      <t>ホッカイド</t>
    </rPh>
    <rPh sb="7" eb="13">
      <t>セイカツキョウドウクミアイ</t>
    </rPh>
    <phoneticPr fontId="4"/>
  </si>
  <si>
    <t>杉浦　清志</t>
  </si>
  <si>
    <t>飯山　雅史</t>
  </si>
  <si>
    <t>成長する教師のための日本語教育ガイドブック　上　</t>
  </si>
  <si>
    <t>２年</t>
  </si>
  <si>
    <t>田中　邦明</t>
  </si>
  <si>
    <t>仮説実験授業のＡＢＣ　第５版</t>
  </si>
  <si>
    <t>今在　慶一朗</t>
  </si>
  <si>
    <t>本田　真大</t>
  </si>
  <si>
    <t>３年</t>
  </si>
  <si>
    <t>松浦　俊彦</t>
  </si>
  <si>
    <t>教科書を発送希望の方</t>
    <rPh sb="0" eb="3">
      <t>キョウカショ</t>
    </rPh>
    <rPh sb="4" eb="6">
      <t>ハッソウ</t>
    </rPh>
    <rPh sb="6" eb="8">
      <t>キボウ</t>
    </rPh>
    <rPh sb="9" eb="10">
      <t>カタ</t>
    </rPh>
    <phoneticPr fontId="2"/>
  </si>
  <si>
    <t>来店して購入される方</t>
    <rPh sb="0" eb="2">
      <t>ライテン</t>
    </rPh>
    <rPh sb="4" eb="6">
      <t>コウニュウ</t>
    </rPh>
    <rPh sb="9" eb="10">
      <t>カタ</t>
    </rPh>
    <phoneticPr fontId="2"/>
  </si>
  <si>
    <t>◎お支払いは下記、銀行口座までお振込下さい。電子ﾏﾈｰに残金があり組合員ｶｰﾄﾞでお支払い希望の方は、</t>
    <rPh sb="2" eb="4">
      <t>シハラ</t>
    </rPh>
    <rPh sb="6" eb="8">
      <t>カキ</t>
    </rPh>
    <rPh sb="9" eb="11">
      <t>ギンコウ</t>
    </rPh>
    <rPh sb="11" eb="13">
      <t>コウザ</t>
    </rPh>
    <rPh sb="16" eb="18">
      <t>フリコミ</t>
    </rPh>
    <rPh sb="18" eb="19">
      <t>クダ</t>
    </rPh>
    <rPh sb="22" eb="24">
      <t>デンシ</t>
    </rPh>
    <rPh sb="28" eb="30">
      <t>ザンキン</t>
    </rPh>
    <rPh sb="33" eb="36">
      <t>クミアイイン</t>
    </rPh>
    <rPh sb="42" eb="44">
      <t>シハラ</t>
    </rPh>
    <rPh sb="45" eb="47">
      <t>キボウ</t>
    </rPh>
    <rPh sb="48" eb="49">
      <t>カタ</t>
    </rPh>
    <phoneticPr fontId="12"/>
  </si>
  <si>
    <t>◎営業日時と販売場所</t>
    <rPh sb="1" eb="4">
      <t>エイギョウビ</t>
    </rPh>
    <rPh sb="4" eb="5">
      <t>ジ</t>
    </rPh>
    <rPh sb="6" eb="10">
      <t>ハンバイバショ</t>
    </rPh>
    <phoneticPr fontId="2"/>
  </si>
  <si>
    <t xml:space="preserve">  一旦振り込みを済ませ、生協営業開始後、組合員ｶｰﾄﾞと振り込み用紙（控）をご持参下さい。</t>
    <rPh sb="13" eb="15">
      <t>セイキョウ</t>
    </rPh>
    <rPh sb="15" eb="17">
      <t>エイギョウ</t>
    </rPh>
    <rPh sb="17" eb="19">
      <t>カイシ</t>
    </rPh>
    <rPh sb="19" eb="20">
      <t>ゴ</t>
    </rPh>
    <rPh sb="21" eb="24">
      <t>クミアイイン</t>
    </rPh>
    <rPh sb="29" eb="30">
      <t>フ</t>
    </rPh>
    <rPh sb="31" eb="32">
      <t>コ</t>
    </rPh>
    <rPh sb="33" eb="35">
      <t>ヨウシ</t>
    </rPh>
    <rPh sb="36" eb="37">
      <t>ヒカ</t>
    </rPh>
    <rPh sb="40" eb="42">
      <t>ジサン</t>
    </rPh>
    <rPh sb="42" eb="43">
      <t>クダ</t>
    </rPh>
    <phoneticPr fontId="12"/>
  </si>
  <si>
    <t>電子ﾏﾈｰでの支払いに切り替え、振り込み分を返金致します。</t>
  </si>
  <si>
    <t>来店の方は店舗でのお支払いとなります。ICカードでの支払いも可能です。</t>
    <rPh sb="0" eb="2">
      <t>ライテン</t>
    </rPh>
    <rPh sb="3" eb="4">
      <t>カタ</t>
    </rPh>
    <rPh sb="5" eb="7">
      <t>テンポ</t>
    </rPh>
    <rPh sb="10" eb="12">
      <t>シハラ</t>
    </rPh>
    <rPh sb="26" eb="28">
      <t>シハラ</t>
    </rPh>
    <rPh sb="30" eb="32">
      <t>カノウ</t>
    </rPh>
    <phoneticPr fontId="2"/>
  </si>
  <si>
    <t>注文数のみ記入してください
金額が自動計算されます。
※通常は1冊です。</t>
    <rPh sb="0" eb="3">
      <t>チュウモンスウ</t>
    </rPh>
    <rPh sb="5" eb="7">
      <t>キニュウ</t>
    </rPh>
    <rPh sb="14" eb="16">
      <t>キンガク</t>
    </rPh>
    <rPh sb="17" eb="21">
      <t>ジドウケイサン</t>
    </rPh>
    <rPh sb="28" eb="30">
      <t>ツウジョウ</t>
    </rPh>
    <rPh sb="32" eb="33">
      <t>サツ</t>
    </rPh>
    <phoneticPr fontId="2"/>
  </si>
  <si>
    <t>お振込合計金額</t>
    <rPh sb="1" eb="7">
      <t>フリ</t>
    </rPh>
    <phoneticPr fontId="2"/>
  </si>
  <si>
    <t>【教科書発送希望の方】下記にご記入しメールに添付してお送りください。  /   【来店して購入される方】下記にご記入のうえ、印刷して店舗に持参してください。</t>
    <rPh sb="1" eb="4">
      <t>キョウカショ</t>
    </rPh>
    <rPh sb="4" eb="6">
      <t>ハッソウ</t>
    </rPh>
    <rPh sb="6" eb="8">
      <t>キボウ</t>
    </rPh>
    <rPh sb="9" eb="10">
      <t>カタ</t>
    </rPh>
    <rPh sb="11" eb="13">
      <t>カキ</t>
    </rPh>
    <rPh sb="15" eb="17">
      <t>キニュウ</t>
    </rPh>
    <rPh sb="22" eb="24">
      <t>テンプ</t>
    </rPh>
    <rPh sb="27" eb="28">
      <t>オク</t>
    </rPh>
    <rPh sb="41" eb="43">
      <t>ライテン</t>
    </rPh>
    <rPh sb="45" eb="47">
      <t>コウニュウ</t>
    </rPh>
    <rPh sb="50" eb="51">
      <t>カタ</t>
    </rPh>
    <rPh sb="52" eb="54">
      <t>カキ</t>
    </rPh>
    <rPh sb="56" eb="59">
      <t>キニュ</t>
    </rPh>
    <rPh sb="62" eb="64">
      <t>インサツ</t>
    </rPh>
    <rPh sb="66" eb="68">
      <t>テンポ</t>
    </rPh>
    <rPh sb="69" eb="71">
      <t>ジサン</t>
    </rPh>
    <phoneticPr fontId="4"/>
  </si>
  <si>
    <t>送信先メールアドレス：hak-book@hokkaido.seikyou.ne.jp</t>
    <rPh sb="0" eb="3">
      <t>ソウシンサキ</t>
    </rPh>
    <phoneticPr fontId="2"/>
  </si>
  <si>
    <t>函館における住所）〒　　　</t>
    <rPh sb="0" eb="2">
      <t>ハコダテ</t>
    </rPh>
    <rPh sb="6" eb="8">
      <t>ジュウショ</t>
    </rPh>
    <phoneticPr fontId="4"/>
  </si>
  <si>
    <t>教科書送り先住所）〒</t>
    <rPh sb="0" eb="3">
      <t>キョウカショ</t>
    </rPh>
    <rPh sb="3" eb="4">
      <t>オク</t>
    </rPh>
    <rPh sb="5" eb="6">
      <t>サキ</t>
    </rPh>
    <rPh sb="6" eb="8">
      <t>ジュウショ</t>
    </rPh>
    <phoneticPr fontId="4"/>
  </si>
  <si>
    <t>北洋銀行　　五稜郭公園支店　普通預金3576158　</t>
    <rPh sb="0" eb="2">
      <t>ホクヨウ</t>
    </rPh>
    <rPh sb="6" eb="9">
      <t>ゴリョウカク</t>
    </rPh>
    <rPh sb="9" eb="11">
      <t>コウエン</t>
    </rPh>
    <rPh sb="11" eb="13">
      <t>シテン</t>
    </rPh>
    <phoneticPr fontId="2"/>
  </si>
  <si>
    <t>送料は着払いでの発送となります。ご了承ください。</t>
    <rPh sb="0" eb="2">
      <t>ソウリョウ</t>
    </rPh>
    <rPh sb="3" eb="5">
      <t>チャクバラ</t>
    </rPh>
    <rPh sb="8" eb="10">
      <t>ハッソウ</t>
    </rPh>
    <rPh sb="17" eb="19">
      <t>リョウショウ</t>
    </rPh>
    <phoneticPr fontId="4"/>
  </si>
  <si>
    <t>NEW TOEIC SKILLS 2 SB 00　</t>
  </si>
  <si>
    <t>小松　一保</t>
  </si>
  <si>
    <t>※12:00～13:00の間は混雑回避のため、教科書販売はしません。</t>
    <rPh sb="13" eb="14">
      <t>アイダ</t>
    </rPh>
    <rPh sb="15" eb="17">
      <t>コンザツ</t>
    </rPh>
    <rPh sb="17" eb="19">
      <t>カイヒ</t>
    </rPh>
    <rPh sb="23" eb="26">
      <t>キョウカショ</t>
    </rPh>
    <rPh sb="26" eb="28">
      <t>ハンバイ</t>
    </rPh>
    <phoneticPr fontId="2"/>
  </si>
  <si>
    <t>北米政治外交論</t>
  </si>
  <si>
    <t>火</t>
  </si>
  <si>
    <t>戦後アメリカ外交史　第３版</t>
  </si>
  <si>
    <t>２・３年</t>
  </si>
  <si>
    <t>日本文学史</t>
  </si>
  <si>
    <t>月</t>
  </si>
  <si>
    <t>原色新日本文学史　増補版</t>
  </si>
  <si>
    <t>日本古典文学演習2</t>
  </si>
  <si>
    <t>おくのほそ道　新版</t>
  </si>
  <si>
    <t>専門環境物理学1(電磁気学)</t>
  </si>
  <si>
    <t>金</t>
  </si>
  <si>
    <t>物理学基礎　第５版</t>
  </si>
  <si>
    <t>初等図画工作科教育法</t>
  </si>
  <si>
    <t>橋本　忠和</t>
  </si>
  <si>
    <t>木</t>
  </si>
  <si>
    <t>　元気を造る造形教育の理論と実践</t>
  </si>
  <si>
    <t>初等理科教育法(小学校理科教育法)</t>
  </si>
  <si>
    <t>中等数学科教育法2</t>
  </si>
  <si>
    <t>石井　洋</t>
  </si>
  <si>
    <t>数学728　新編　新しい数学1</t>
  </si>
  <si>
    <t>数学828　新編新しい数学2</t>
  </si>
  <si>
    <t>数学928　新編新しい数学3</t>
  </si>
  <si>
    <t>教育の社会・制度・経営(中等)</t>
  </si>
  <si>
    <t>大坂　治</t>
  </si>
  <si>
    <t>新・教育の制度と経営　三訂版</t>
  </si>
  <si>
    <t>社会統計の基礎</t>
  </si>
  <si>
    <t>高校数学でわかる統計学　</t>
  </si>
  <si>
    <t>統計のはなし　改訂版</t>
  </si>
  <si>
    <t>日本語教育法2</t>
  </si>
  <si>
    <t>佐藤　香織</t>
  </si>
  <si>
    <t>中級を学ぼう　中級中期　</t>
  </si>
  <si>
    <t>生態学</t>
  </si>
  <si>
    <t>三上　修</t>
  </si>
  <si>
    <t>アメリカ版大学生物学の教科書　第５巻　</t>
  </si>
  <si>
    <t>コミュニティ形成論</t>
  </si>
  <si>
    <t>つながる図書館　</t>
  </si>
  <si>
    <t>地域政策演習20</t>
  </si>
  <si>
    <t>「知」の方法論　</t>
  </si>
  <si>
    <t>地方創生を超えて　</t>
  </si>
  <si>
    <t>学校臨床心理学</t>
  </si>
  <si>
    <t>水</t>
  </si>
  <si>
    <t>いじめに対する援助要請のカウンセリング　</t>
  </si>
  <si>
    <t>初等体育科教育法</t>
  </si>
  <si>
    <t>小学校体育科授業研究　第三版</t>
  </si>
  <si>
    <t>小学校学習指導要領解説　体育編　平成２９年７月　</t>
  </si>
  <si>
    <t>３・４年</t>
  </si>
  <si>
    <t>社会構造論演習</t>
  </si>
  <si>
    <t>伊藤　泰</t>
  </si>
  <si>
    <t>問いかける法哲学　</t>
  </si>
  <si>
    <t>代数学2</t>
  </si>
  <si>
    <t>青木　昌雄</t>
  </si>
  <si>
    <t>整数と平面格子の数学　</t>
  </si>
  <si>
    <t>解析学2</t>
  </si>
  <si>
    <t>波多野　幸平</t>
  </si>
  <si>
    <t>入門微分積分　</t>
  </si>
  <si>
    <t>地球環境史</t>
  </si>
  <si>
    <t>紀藤　典夫</t>
  </si>
  <si>
    <t>地球の歴史　上　</t>
  </si>
  <si>
    <t>地球の歴史　中　</t>
  </si>
  <si>
    <t>地球の歴史　下　</t>
  </si>
  <si>
    <t>国際共同ゼミナール2J</t>
  </si>
  <si>
    <t>アメリカ政治　第３版</t>
  </si>
  <si>
    <t>日本語教育実習2(中級日本語2)</t>
  </si>
  <si>
    <t>保育内容(ことば)</t>
  </si>
  <si>
    <t>＜領域＞言葉　新訂</t>
  </si>
  <si>
    <t>全学年</t>
  </si>
  <si>
    <t>海外留学英語演習2</t>
  </si>
  <si>
    <t>Parsons Andre</t>
  </si>
  <si>
    <t>Complete IELTS Bands 5-6.5 : Student`s B　</t>
  </si>
  <si>
    <t>英語コミュニケーション2(TOEIC2)A</t>
  </si>
  <si>
    <t>Complete Guide to the TOEIC Test P 17　</t>
  </si>
  <si>
    <t>英語2D</t>
  </si>
  <si>
    <t>NEW TOEIC SKILLS 1 SB 00　</t>
  </si>
  <si>
    <t>外国語(英語)4C</t>
  </si>
  <si>
    <t>英語2I</t>
  </si>
  <si>
    <t>英語コミュニケーション1(TOEIC1)E</t>
  </si>
  <si>
    <t>英語コミュニケーション2(TOEIC2)D</t>
  </si>
  <si>
    <t>外国語コミュニケーション(英語)2B</t>
  </si>
  <si>
    <t>On Task 3　</t>
  </si>
  <si>
    <t>英語コミュニケーション1(TOEIC1)D</t>
  </si>
  <si>
    <t>英語コミュニケーション2(TOEIC2)B</t>
  </si>
  <si>
    <t>英語2C　外国語(英語)3C</t>
  </si>
  <si>
    <t>外国語コミュニケーション(英語)2F</t>
  </si>
  <si>
    <t>外国語コミュニケーション(英語)2J</t>
  </si>
  <si>
    <t>Speaking and Listening 2/ Discussion2</t>
  </si>
  <si>
    <t>World Voices 3 Student Book  19　</t>
  </si>
  <si>
    <t>曜日</t>
    <rPh sb="0" eb="2">
      <t>ヨウビ</t>
    </rPh>
    <phoneticPr fontId="2"/>
  </si>
  <si>
    <t>時限</t>
    <rPh sb="0" eb="2">
      <t>ジゲン</t>
    </rPh>
    <phoneticPr fontId="2"/>
  </si>
  <si>
    <t>北海道教育大学生協函館キャンパス　2020年度後期教科書申込書（2～4年生用）</t>
    <rPh sb="0" eb="3">
      <t>ホッカイドウ</t>
    </rPh>
    <rPh sb="3" eb="5">
      <t>キョウイク</t>
    </rPh>
    <rPh sb="5" eb="7">
      <t>ダイガク</t>
    </rPh>
    <rPh sb="7" eb="9">
      <t>セイキョウ</t>
    </rPh>
    <rPh sb="9" eb="11">
      <t>ハコダテ</t>
    </rPh>
    <rPh sb="23" eb="25">
      <t>コウキ</t>
    </rPh>
    <rPh sb="35" eb="37">
      <t>ネンセイ</t>
    </rPh>
    <rPh sb="37" eb="38">
      <t>ヨウ</t>
    </rPh>
    <phoneticPr fontId="4"/>
  </si>
  <si>
    <t>1・2・3年</t>
  </si>
  <si>
    <t>医学一般</t>
  </si>
  <si>
    <t>廣畑　圭介</t>
  </si>
  <si>
    <t>新・社会福祉士養成講座　１　第３版</t>
  </si>
  <si>
    <t>2～4年</t>
  </si>
  <si>
    <t>国際協働ゼミナール</t>
  </si>
  <si>
    <t>菅原　健太</t>
  </si>
  <si>
    <t>質的研究法ゼミナール　第２版</t>
  </si>
  <si>
    <t>英語2A　外国語(英語)3A</t>
  </si>
  <si>
    <t>ポイントで攻略するＴＯＥＩＣテスト　</t>
  </si>
  <si>
    <t>フランス語コミュニケーションB</t>
  </si>
  <si>
    <t>河村　昌子</t>
  </si>
  <si>
    <t>アクティヴ！　２　</t>
  </si>
  <si>
    <t>英語2K・4E</t>
  </si>
  <si>
    <t>全パート横断型ＴＯＥＩＣ　ＬＩＳＴＥＮＩＮＧ　ＡＮＤ　ＲＥＡＤＩＮＧテスト総合対　</t>
  </si>
  <si>
    <t>マイケル　ウィリアムズ</t>
  </si>
  <si>
    <t>外国語(英語)3B　英語2B</t>
  </si>
  <si>
    <t>ＴＯＥＩＣテスト完全演習　</t>
  </si>
  <si>
    <t>外国語(英語)3E　英語2G</t>
  </si>
  <si>
    <t>加藤　敬</t>
  </si>
  <si>
    <t>ＣＤ＆ワークブック付場面で学ぶフランス語２　改訂版</t>
  </si>
  <si>
    <t>国際協働概論5　英語文学概論2</t>
  </si>
  <si>
    <t>星野　立子</t>
  </si>
  <si>
    <t>英文学アンソロジー　</t>
  </si>
  <si>
    <t>10/1(木)～16(金)   10:00～16:00   厚生会館 購買書籍店</t>
    <rPh sb="5" eb="6">
      <t>モク</t>
    </rPh>
    <rPh sb="11" eb="12">
      <t>キン</t>
    </rPh>
    <rPh sb="30" eb="34">
      <t>コウセイカイカン</t>
    </rPh>
    <rPh sb="35" eb="37">
      <t>コウバイ</t>
    </rPh>
    <rPh sb="37" eb="39">
      <t>ショセキ</t>
    </rPh>
    <rPh sb="39" eb="40">
      <t>テン</t>
    </rPh>
    <phoneticPr fontId="2"/>
  </si>
  <si>
    <t>１・２年</t>
  </si>
  <si>
    <t>ドイツ文学概論</t>
  </si>
  <si>
    <t>高橋　修</t>
  </si>
  <si>
    <t>はじめて学ぶドイツ文学史　</t>
  </si>
  <si>
    <t>日本語教育学１</t>
  </si>
  <si>
    <t>伊藤(横山)　美紀</t>
  </si>
  <si>
    <t>日本語教育のスタートライン　</t>
  </si>
  <si>
    <t>成長する教師のための日本語教育ガイドブック　下　</t>
  </si>
  <si>
    <t>フランス語2C・外国語(フランス語2ｃ)</t>
  </si>
  <si>
    <t>外国語(英語)4A　</t>
  </si>
  <si>
    <t>このリストは8月末時点で教員の方からご連絡いただいた教科書を掲載しております。</t>
    <rPh sb="7" eb="9">
      <t>ガツマツ</t>
    </rPh>
    <rPh sb="9" eb="11">
      <t>ジテン</t>
    </rPh>
    <rPh sb="12" eb="14">
      <t>キョウイン</t>
    </rPh>
    <rPh sb="15" eb="16">
      <t>カタ</t>
    </rPh>
    <rPh sb="19" eb="21">
      <t>レンラク</t>
    </rPh>
    <rPh sb="26" eb="29">
      <t>キョウカショ</t>
    </rPh>
    <rPh sb="30" eb="32">
      <t>ケイサイ</t>
    </rPh>
    <phoneticPr fontId="4"/>
  </si>
  <si>
    <t>※教科書は教員の皆様からいただいた受講予定者数の情報を元に手配しています。品切れの場合は取り寄せとなります。</t>
    <rPh sb="1" eb="4">
      <t>キョウ</t>
    </rPh>
    <rPh sb="5" eb="7">
      <t>キョウイン</t>
    </rPh>
    <rPh sb="8" eb="10">
      <t>ミナサマ</t>
    </rPh>
    <rPh sb="17" eb="19">
      <t>ジュコウ</t>
    </rPh>
    <rPh sb="19" eb="21">
      <t>ヨテイ</t>
    </rPh>
    <rPh sb="21" eb="22">
      <t>シャ</t>
    </rPh>
    <rPh sb="22" eb="23">
      <t>スウ</t>
    </rPh>
    <rPh sb="24" eb="26">
      <t>ジョウホウ</t>
    </rPh>
    <rPh sb="27" eb="28">
      <t>モト</t>
    </rPh>
    <rPh sb="29" eb="31">
      <t>テハイ</t>
    </rPh>
    <rPh sb="37" eb="38">
      <t>シナ</t>
    </rPh>
    <rPh sb="38" eb="39">
      <t>ギ</t>
    </rPh>
    <rPh sb="41" eb="43">
      <t>バアイ</t>
    </rPh>
    <rPh sb="44" eb="45">
      <t>ト</t>
    </rPh>
    <rPh sb="46" eb="47">
      <t>ヨ</t>
    </rPh>
    <phoneticPr fontId="4"/>
  </si>
  <si>
    <t>キャリアガイダンスⅡ （官庁）</t>
    <rPh sb="12" eb="14">
      <t>カンチョウ</t>
    </rPh>
    <phoneticPr fontId="2"/>
  </si>
  <si>
    <t>キャリア開発Ⅱ（官庁）</t>
    <rPh sb="4" eb="6">
      <t>カイハツ</t>
    </rPh>
    <rPh sb="8" eb="10">
      <t>カンチョウ</t>
    </rPh>
    <phoneticPr fontId="2"/>
  </si>
  <si>
    <t>テキスト：数的テキストBⅡ、社会   実戦問題集：数的テキストBⅡ、社会    4冊セット</t>
    <rPh sb="5" eb="7">
      <t>スウテキ</t>
    </rPh>
    <rPh sb="14" eb="16">
      <t>シャカイ</t>
    </rPh>
    <rPh sb="19" eb="21">
      <t>ジッセン</t>
    </rPh>
    <rPh sb="21" eb="23">
      <t>モンダイ</t>
    </rPh>
    <rPh sb="23" eb="24">
      <t>シュウ</t>
    </rPh>
    <rPh sb="25" eb="27">
      <t>スウテキ</t>
    </rPh>
    <rPh sb="34" eb="36">
      <t>シャカイ</t>
    </rPh>
    <rPh sb="41" eb="42">
      <t>サツ</t>
    </rPh>
    <phoneticPr fontId="2"/>
  </si>
  <si>
    <t>テキスト：数的テキストBⅢ、政治    実戦問題集：政治      3冊セット</t>
    <rPh sb="5" eb="7">
      <t>スウテキ</t>
    </rPh>
    <rPh sb="14" eb="16">
      <t>セイジ</t>
    </rPh>
    <rPh sb="20" eb="22">
      <t>ジッセン</t>
    </rPh>
    <rPh sb="22" eb="24">
      <t>モンダイ</t>
    </rPh>
    <rPh sb="24" eb="25">
      <t>シュウ</t>
    </rPh>
    <rPh sb="26" eb="28">
      <t>セイジ</t>
    </rPh>
    <rPh sb="35" eb="36">
      <t>サツ</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</si>
</sst>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5" formatCode="&quot;¥&quot;#,##0;&quot;¥&quot;\-#,##0"/>
    <numFmt numFmtId="6" formatCode="&quot;¥&quot;#,##0;[Red]&quot;¥&quot;\-#,##0"/>
    <numFmt numFmtId="176" formatCode="0_);[Red]\(0\)"/>
    <numFmt numFmtId="177" formatCode="#,##0_ "/>
  </numFmts>
  <fonts count="20" x14ac:knownFonts="1">
    <font>
      <sz val="11"/>
      <color theme="1"/>
      <name val="游ゴシック"/>
      <family val="2"/>
      <charset val="128"/>
      <scheme val="minor"/>
    </font>
    <font>
      <b/>
      <sz val="11"/>
      <color theme="1"/>
      <name val="游ゴシック"/>
      <family val="2"/>
      <charset val="128"/>
      <scheme val="minor"/>
    </font>
    <font>
      <sz val="6"/>
      <name val="游ゴシック"/>
      <family val="2"/>
      <charset val="128"/>
      <scheme val="minor"/>
    </font>
    <font>
      <b/>
      <sz val="14"/>
      <name val="HG丸ｺﾞｼｯｸM-PRO"/>
      <family val="3"/>
      <charset val="128"/>
    </font>
    <font>
      <sz val="6"/>
      <name val="ＭＳ Ｐゴシック"/>
      <family val="3"/>
      <charset val="128"/>
    </font>
    <font>
      <sz val="11"/>
      <color theme="1"/>
      <name val="游ゴシック"/>
      <family val="3"/>
      <charset val="128"/>
      <scheme val="minor"/>
    </font>
    <font>
      <sz val="20"/>
      <name val="HG丸ｺﾞｼｯｸM-PRO"/>
      <family val="3"/>
      <charset val="128"/>
    </font>
    <font>
      <sz val="9"/>
      <name val="ＭＳ Ｐゴシック"/>
      <family val="3"/>
      <charset val="128"/>
    </font>
    <font>
      <b/>
      <sz val="12"/>
      <name val="ＭＳ Ｐゴシック"/>
      <family val="3"/>
      <charset val="128"/>
    </font>
    <font>
      <sz val="14"/>
      <name val="ＭＳ Ｐゴシック"/>
      <family val="3"/>
      <charset val="128"/>
    </font>
    <font>
      <b/>
      <sz val="14"/>
      <name val="ＭＳ Ｐゴシック"/>
      <family val="3"/>
      <charset val="128"/>
    </font>
    <font>
      <sz val="11"/>
      <name val="ＭＳ Ｐゴシック"/>
      <family val="3"/>
      <charset val="128"/>
    </font>
    <font>
      <sz val="6"/>
      <name val="游ゴシック"/>
      <family val="3"/>
      <charset val="128"/>
      <scheme val="minor"/>
    </font>
    <font>
      <b/>
      <sz val="11"/>
      <name val="ＭＳ Ｐゴシック"/>
      <family val="3"/>
      <charset val="128"/>
    </font>
    <font>
      <b/>
      <sz val="11"/>
      <color theme="1"/>
      <name val="游ゴシック"/>
      <family val="3"/>
      <charset val="128"/>
      <scheme val="minor"/>
    </font>
    <font>
      <b/>
      <sz val="11"/>
      <color rgb="FFFF0000"/>
      <name val="ＭＳ Ｐゴシック"/>
      <family val="3"/>
      <charset val="128"/>
    </font>
    <font>
      <b/>
      <sz val="11"/>
      <color rgb="FFFF0000"/>
      <name val="游ゴシック"/>
      <family val="3"/>
      <charset val="128"/>
      <scheme val="minor"/>
    </font>
    <font>
      <b/>
      <sz val="14"/>
      <color theme="1"/>
      <name val="游ゴシック"/>
      <family val="3"/>
      <charset val="128"/>
      <scheme val="minor"/>
    </font>
    <font>
      <b/>
      <sz val="12"/>
      <color rgb="FFFF0000"/>
      <name val="ＭＳ Ｐゴシック"/>
      <family val="3"/>
      <charset val="128"/>
    </font>
    <font>
      <b/>
      <sz val="14"/>
      <color rgb="FFFF0000"/>
      <name val="ＭＳ Ｐゴシック"/>
      <family val="3"/>
      <charset val="128"/>
    </font>
  </fonts>
  <fills count="3">
    <fill>
      <patternFill patternType="none"/>
    </fill>
    <fill>
      <patternFill patternType="gray125"/>
    </fill>
    <fill>
      <patternFill patternType="solid">
        <fgColor rgb="FFFFFF00"/>
        <bgColor indexed="64"/>
      </patternFill>
    </fill>
  </fills>
  <borders count="14">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right/>
      <top/>
      <bottom style="double">
        <color indexed="64"/>
      </bottom>
      <diagonal/>
    </border>
  </borders>
  <cellStyleXfs count="3">
    <xf numFmtId="0" fontId="0" fillId="0" borderId="0">
      <alignment vertical="center"/>
    </xf>
    <xf numFmtId="0" fontId="5" fillId="0" borderId="0">
      <alignment vertical="center"/>
    </xf>
    <xf numFmtId="6" fontId="5" fillId="0" borderId="0" applyFont="0" applyFill="0" applyBorder="0" applyAlignment="0" applyProtection="0">
      <alignment vertical="center"/>
    </xf>
  </cellStyleXfs>
  <cellXfs count="80">
    <xf numFmtId="0" fontId="0" fillId="0" borderId="0" xfId="0">
      <alignment vertical="center"/>
    </xf>
    <xf numFmtId="0" fontId="3" fillId="0" borderId="0" xfId="0" applyFont="1" applyAlignment="1">
      <alignment horizontal="left" vertical="center"/>
    </xf>
    <xf numFmtId="0" fontId="6" fillId="0" borderId="0" xfId="1" applyFont="1">
      <alignment vertical="center"/>
    </xf>
    <xf numFmtId="0" fontId="5" fillId="0" borderId="0" xfId="1">
      <alignment vertical="center"/>
    </xf>
    <xf numFmtId="0" fontId="7" fillId="0" borderId="0" xfId="0" applyFont="1">
      <alignment vertical="center"/>
    </xf>
    <xf numFmtId="0" fontId="0" fillId="0" borderId="0" xfId="0" applyAlignment="1">
      <alignment horizontal="center" vertical="center"/>
    </xf>
    <xf numFmtId="0" fontId="7" fillId="0" borderId="0" xfId="1" applyFont="1">
      <alignment vertical="center"/>
    </xf>
    <xf numFmtId="0" fontId="8" fillId="0" borderId="0" xfId="0" applyFont="1" applyAlignment="1">
      <alignment horizontal="left" vertical="center"/>
    </xf>
    <xf numFmtId="0" fontId="9" fillId="0" borderId="0" xfId="0" applyFont="1" applyAlignment="1">
      <alignment horizontal="right" vertical="center"/>
    </xf>
    <xf numFmtId="56" fontId="10" fillId="0" borderId="0" xfId="0" applyNumberFormat="1" applyFont="1">
      <alignment vertical="center"/>
    </xf>
    <xf numFmtId="0" fontId="11" fillId="0" borderId="0" xfId="0" applyFont="1">
      <alignment vertical="center"/>
    </xf>
    <xf numFmtId="0" fontId="0" fillId="0" borderId="0" xfId="1" applyFont="1">
      <alignment vertical="center"/>
    </xf>
    <xf numFmtId="0" fontId="11" fillId="0" borderId="0" xfId="0" applyFont="1" applyAlignment="1">
      <alignment horizontal="center" vertical="center"/>
    </xf>
    <xf numFmtId="0" fontId="11" fillId="0" borderId="0" xfId="1" applyFont="1">
      <alignment vertical="center"/>
    </xf>
    <xf numFmtId="0" fontId="13" fillId="0" borderId="0" xfId="0" applyFont="1" applyAlignment="1">
      <alignment horizontal="left" vertical="center" shrinkToFit="1"/>
    </xf>
    <xf numFmtId="0" fontId="13" fillId="0" borderId="0" xfId="0" applyFont="1" applyAlignment="1">
      <alignment horizontal="center" vertical="center" shrinkToFit="1"/>
    </xf>
    <xf numFmtId="0" fontId="13" fillId="0" borderId="0" xfId="1" applyFont="1" applyAlignment="1">
      <alignment vertical="center" shrinkToFit="1"/>
    </xf>
    <xf numFmtId="6" fontId="0" fillId="0" borderId="0" xfId="2" applyFont="1" applyBorder="1">
      <alignment vertical="center"/>
    </xf>
    <xf numFmtId="6" fontId="0" fillId="0" borderId="0" xfId="2" applyFont="1" applyBorder="1" applyAlignment="1">
      <alignment horizontal="center" vertical="center"/>
    </xf>
    <xf numFmtId="0" fontId="11" fillId="0" borderId="0" xfId="0" applyFont="1" applyAlignment="1">
      <alignment horizontal="right" vertical="center"/>
    </xf>
    <xf numFmtId="0" fontId="14" fillId="0" borderId="0" xfId="1" applyFont="1" applyAlignment="1">
      <alignment horizontal="left" vertical="center"/>
    </xf>
    <xf numFmtId="0" fontId="0" fillId="0" borderId="0" xfId="1" applyFont="1" applyAlignment="1">
      <alignment horizontal="right" vertical="center"/>
    </xf>
    <xf numFmtId="0" fontId="0" fillId="0" borderId="0" xfId="0" applyAlignment="1">
      <alignment horizontal="right" vertical="center"/>
    </xf>
    <xf numFmtId="5" fontId="0" fillId="0" borderId="0" xfId="0" applyNumberFormat="1">
      <alignment vertical="center"/>
    </xf>
    <xf numFmtId="0" fontId="13" fillId="0" borderId="0" xfId="0" applyFont="1">
      <alignment vertical="center"/>
    </xf>
    <xf numFmtId="0" fontId="13" fillId="0" borderId="1" xfId="0" applyFont="1" applyBorder="1">
      <alignment vertical="center"/>
    </xf>
    <xf numFmtId="0" fontId="0" fillId="0" borderId="2" xfId="0" applyBorder="1">
      <alignment vertical="center"/>
    </xf>
    <xf numFmtId="0" fontId="0" fillId="0" borderId="2" xfId="1" applyFont="1" applyBorder="1">
      <alignment vertical="center"/>
    </xf>
    <xf numFmtId="0" fontId="0" fillId="0" borderId="3" xfId="0" applyBorder="1">
      <alignment vertical="center"/>
    </xf>
    <xf numFmtId="0" fontId="0" fillId="0" borderId="4" xfId="0" applyBorder="1">
      <alignment vertical="center"/>
    </xf>
    <xf numFmtId="0" fontId="13" fillId="0" borderId="5" xfId="0" applyFont="1" applyBorder="1" applyAlignment="1">
      <alignment horizontal="left" vertical="center" shrinkToFit="1"/>
    </xf>
    <xf numFmtId="0" fontId="15" fillId="0" borderId="4" xfId="0" applyFont="1" applyBorder="1">
      <alignment vertical="center"/>
    </xf>
    <xf numFmtId="0" fontId="13" fillId="0" borderId="4" xfId="0" applyFont="1" applyBorder="1" applyAlignment="1">
      <alignment horizontal="left" vertical="center"/>
    </xf>
    <xf numFmtId="0" fontId="0" fillId="0" borderId="5" xfId="1" applyFont="1" applyBorder="1">
      <alignment vertical="center"/>
    </xf>
    <xf numFmtId="0" fontId="11" fillId="0" borderId="2" xfId="0" applyFont="1" applyBorder="1" applyAlignment="1">
      <alignment horizontal="right" vertical="center"/>
    </xf>
    <xf numFmtId="0" fontId="11" fillId="0" borderId="3" xfId="0" applyFont="1" applyBorder="1" applyAlignment="1">
      <alignment horizontal="center" vertical="center"/>
    </xf>
    <xf numFmtId="0" fontId="0" fillId="0" borderId="6" xfId="0" applyBorder="1" applyAlignment="1">
      <alignment horizontal="left" vertical="center"/>
    </xf>
    <xf numFmtId="0" fontId="11" fillId="0" borderId="7" xfId="0" applyFont="1" applyBorder="1" applyAlignment="1">
      <alignment horizontal="right" vertical="center"/>
    </xf>
    <xf numFmtId="0" fontId="11" fillId="0" borderId="8" xfId="0" applyFont="1" applyBorder="1" applyAlignment="1">
      <alignment horizontal="center" vertical="center"/>
    </xf>
    <xf numFmtId="0" fontId="11" fillId="0" borderId="7" xfId="0" applyFont="1" applyBorder="1" applyAlignment="1">
      <alignment horizontal="center" vertical="center"/>
    </xf>
    <xf numFmtId="0" fontId="0" fillId="0" borderId="8" xfId="1" applyFont="1" applyBorder="1">
      <alignment vertical="center"/>
    </xf>
    <xf numFmtId="0" fontId="0" fillId="0" borderId="0" xfId="1" applyFont="1" applyBorder="1">
      <alignment vertical="center"/>
    </xf>
    <xf numFmtId="0" fontId="0" fillId="0" borderId="0" xfId="0" applyBorder="1" applyAlignment="1">
      <alignment horizontal="left" vertical="center"/>
    </xf>
    <xf numFmtId="0" fontId="11" fillId="0" borderId="0" xfId="0" applyFont="1" applyBorder="1" applyAlignment="1">
      <alignment horizontal="right" vertical="center"/>
    </xf>
    <xf numFmtId="0" fontId="11" fillId="0" borderId="0" xfId="0" applyFont="1" applyBorder="1" applyAlignment="1">
      <alignment horizontal="center" vertical="center"/>
    </xf>
    <xf numFmtId="0" fontId="13" fillId="0" borderId="9" xfId="0" applyFont="1" applyBorder="1">
      <alignment vertical="center"/>
    </xf>
    <xf numFmtId="0" fontId="11" fillId="0" borderId="10" xfId="0" applyFont="1" applyBorder="1" applyAlignment="1">
      <alignment horizontal="left" vertical="center" shrinkToFit="1"/>
    </xf>
    <xf numFmtId="0" fontId="13" fillId="0" borderId="10" xfId="0" applyFont="1" applyBorder="1" applyAlignment="1">
      <alignment horizontal="left" vertical="center" shrinkToFit="1"/>
    </xf>
    <xf numFmtId="0" fontId="11" fillId="0" borderId="10" xfId="1" applyFont="1" applyBorder="1">
      <alignment vertical="center"/>
    </xf>
    <xf numFmtId="0" fontId="11" fillId="0" borderId="11" xfId="1" applyFont="1" applyBorder="1">
      <alignment vertical="center"/>
    </xf>
    <xf numFmtId="0" fontId="0" fillId="2" borderId="0" xfId="0" applyFill="1">
      <alignment vertical="center"/>
    </xf>
    <xf numFmtId="0" fontId="0" fillId="0" borderId="13" xfId="0" applyBorder="1">
      <alignment vertical="center"/>
    </xf>
    <xf numFmtId="5" fontId="0" fillId="0" borderId="13" xfId="0" applyNumberFormat="1" applyBorder="1">
      <alignment vertical="center"/>
    </xf>
    <xf numFmtId="0" fontId="11" fillId="0" borderId="0" xfId="1" applyFont="1" applyBorder="1">
      <alignment vertical="center"/>
    </xf>
    <xf numFmtId="0" fontId="17" fillId="0" borderId="0" xfId="1" applyFont="1">
      <alignment vertical="center"/>
    </xf>
    <xf numFmtId="0" fontId="13" fillId="0" borderId="1" xfId="0" applyFont="1" applyBorder="1" applyAlignment="1">
      <alignment horizontal="left" vertical="center"/>
    </xf>
    <xf numFmtId="0" fontId="1" fillId="0" borderId="6" xfId="0" applyFont="1" applyBorder="1" applyAlignment="1">
      <alignment horizontal="left" vertical="center"/>
    </xf>
    <xf numFmtId="176" fontId="0" fillId="2" borderId="13" xfId="0" applyNumberFormat="1" applyFill="1" applyBorder="1" applyProtection="1">
      <alignment vertical="center"/>
      <protection locked="0"/>
    </xf>
    <xf numFmtId="177" fontId="0" fillId="2" borderId="0" xfId="0" applyNumberFormat="1" applyFill="1" applyProtection="1">
      <alignment vertical="center"/>
      <protection locked="0"/>
    </xf>
    <xf numFmtId="0" fontId="11" fillId="0" borderId="0" xfId="0" applyFont="1" applyAlignment="1" applyProtection="1">
      <alignment horizontal="center" vertical="center"/>
      <protection locked="0"/>
    </xf>
    <xf numFmtId="0" fontId="16" fillId="0" borderId="0" xfId="1" applyFont="1" applyAlignment="1" applyProtection="1">
      <alignment horizontal="left" vertical="center"/>
      <protection locked="0"/>
    </xf>
    <xf numFmtId="0" fontId="18" fillId="0" borderId="10" xfId="0" applyFont="1" applyBorder="1" applyAlignment="1">
      <alignment horizontal="left" vertical="center" shrinkToFit="1"/>
    </xf>
    <xf numFmtId="0" fontId="0" fillId="0" borderId="0" xfId="0" applyBorder="1">
      <alignment vertical="center"/>
    </xf>
    <xf numFmtId="0" fontId="13" fillId="0" borderId="0" xfId="0" applyFont="1" applyBorder="1" applyAlignment="1">
      <alignment horizontal="left" vertical="center" shrinkToFit="1"/>
    </xf>
    <xf numFmtId="0" fontId="19" fillId="0" borderId="0" xfId="0" applyFont="1">
      <alignment vertical="center"/>
    </xf>
    <xf numFmtId="0" fontId="16" fillId="0" borderId="0" xfId="1" applyFont="1" applyAlignment="1" applyProtection="1">
      <alignment horizontal="left" vertical="center"/>
      <protection locked="0"/>
    </xf>
    <xf numFmtId="0" fontId="14" fillId="0" borderId="12" xfId="0" applyFont="1" applyBorder="1" applyAlignment="1">
      <alignment horizontal="left" vertical="center"/>
    </xf>
    <xf numFmtId="0" fontId="16" fillId="2" borderId="1" xfId="1" applyFont="1" applyFill="1" applyBorder="1" applyAlignment="1">
      <alignment horizontal="left" vertical="center" wrapText="1"/>
    </xf>
    <xf numFmtId="0" fontId="16" fillId="2" borderId="2" xfId="1" applyFont="1" applyFill="1" applyBorder="1" applyAlignment="1">
      <alignment horizontal="left" vertical="center" wrapText="1"/>
    </xf>
    <xf numFmtId="0" fontId="16" fillId="2" borderId="3" xfId="1" applyFont="1" applyFill="1" applyBorder="1" applyAlignment="1">
      <alignment horizontal="left" vertical="center" wrapText="1"/>
    </xf>
    <xf numFmtId="0" fontId="16" fillId="2" borderId="4" xfId="1" applyFont="1" applyFill="1" applyBorder="1" applyAlignment="1">
      <alignment horizontal="left" vertical="center" wrapText="1"/>
    </xf>
    <xf numFmtId="0" fontId="16" fillId="2" borderId="0" xfId="1" applyFont="1" applyFill="1" applyAlignment="1">
      <alignment horizontal="left" vertical="center" wrapText="1"/>
    </xf>
    <xf numFmtId="0" fontId="16" fillId="2" borderId="5" xfId="1" applyFont="1" applyFill="1" applyBorder="1" applyAlignment="1">
      <alignment horizontal="left" vertical="center" wrapText="1"/>
    </xf>
    <xf numFmtId="0" fontId="16" fillId="2" borderId="6" xfId="1" applyFont="1" applyFill="1" applyBorder="1" applyAlignment="1">
      <alignment horizontal="left" vertical="center" wrapText="1"/>
    </xf>
    <xf numFmtId="0" fontId="16" fillId="2" borderId="7" xfId="1" applyFont="1" applyFill="1" applyBorder="1" applyAlignment="1">
      <alignment horizontal="left" vertical="center" wrapText="1"/>
    </xf>
    <xf numFmtId="0" fontId="16" fillId="2" borderId="8" xfId="1" applyFont="1" applyFill="1" applyBorder="1" applyAlignment="1">
      <alignment horizontal="left" vertical="center" wrapText="1"/>
    </xf>
    <xf numFmtId="5" fontId="14" fillId="0" borderId="12" xfId="0" applyNumberFormat="1" applyFont="1" applyBorder="1" applyAlignment="1">
      <alignment horizontal="center" vertical="center"/>
    </xf>
    <xf numFmtId="0" fontId="14" fillId="0" borderId="12" xfId="0" applyFont="1" applyBorder="1" applyAlignment="1">
      <alignment horizontal="center" vertical="center"/>
    </xf>
    <xf numFmtId="0" fontId="14" fillId="0" borderId="0" xfId="1" applyFont="1" applyAlignment="1" applyProtection="1">
      <alignment horizontal="left" vertical="center"/>
      <protection locked="0"/>
    </xf>
    <xf numFmtId="0" fontId="14" fillId="0" borderId="5" xfId="1" applyFont="1" applyBorder="1" applyAlignment="1" applyProtection="1">
      <alignment horizontal="left" vertical="center"/>
      <protection locked="0"/>
    </xf>
  </cellXfs>
  <cellStyles count="3">
    <cellStyle name="通貨 2" xfId="2" xr:uid="{ABF085C6-AAB5-42A7-90A6-5104729A9C7F}"/>
    <cellStyle name="標準" xfId="0" builtinId="0"/>
    <cellStyle name="標準 3" xfId="1" xr:uid="{FC580EC4-94DA-4B22-9929-DC637488E83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8</xdr:col>
      <xdr:colOff>161592</xdr:colOff>
      <xdr:row>19</xdr:row>
      <xdr:rowOff>67672</xdr:rowOff>
    </xdr:from>
    <xdr:to>
      <xdr:col>9</xdr:col>
      <xdr:colOff>296797</xdr:colOff>
      <xdr:row>21</xdr:row>
      <xdr:rowOff>164898</xdr:rowOff>
    </xdr:to>
    <xdr:sp macro="" textlink="">
      <xdr:nvSpPr>
        <xdr:cNvPr id="2" name="矢印: 右 1">
          <a:extLst>
            <a:ext uri="{FF2B5EF4-FFF2-40B4-BE49-F238E27FC236}">
              <a16:creationId xmlns:a16="http://schemas.microsoft.com/office/drawing/2014/main" id="{8DB52BAF-26FA-43A2-B667-2FA2D0AFAAE6}"/>
            </a:ext>
          </a:extLst>
        </xdr:cNvPr>
        <xdr:cNvSpPr/>
      </xdr:nvSpPr>
      <xdr:spPr>
        <a:xfrm rot="2087529">
          <a:off x="14696742" y="3458572"/>
          <a:ext cx="821005" cy="573476"/>
        </a:xfrm>
        <a:prstGeom prst="rightArrow">
          <a:avLst/>
        </a:prstGeom>
        <a:solidFill>
          <a:srgbClr val="FF0000"/>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5955EE-8167-4899-A65F-4541E8C278F9}">
  <sheetPr>
    <pageSetUpPr fitToPage="1"/>
  </sheetPr>
  <dimension ref="A1:P87"/>
  <sheetViews>
    <sheetView showZeros="0" tabSelected="1" zoomScale="90" zoomScaleNormal="90" workbookViewId="0">
      <selection activeCell="A17" sqref="A17:D17"/>
    </sheetView>
  </sheetViews>
  <sheetFormatPr defaultRowHeight="18.75" x14ac:dyDescent="0.4"/>
  <cols>
    <col min="1" max="1" width="9.5" bestFit="1" customWidth="1"/>
    <col min="2" max="2" width="12.125" customWidth="1"/>
    <col min="3" max="3" width="34" bestFit="1" customWidth="1"/>
    <col min="4" max="4" width="35.125" customWidth="1"/>
    <col min="5" max="5" width="6.625" customWidth="1"/>
    <col min="6" max="6" width="5.125" customWidth="1"/>
    <col min="7" max="7" width="85.875" bestFit="1" customWidth="1"/>
  </cols>
  <sheetData>
    <row r="1" spans="1:16" s="3" customFormat="1" ht="22.5" customHeight="1" x14ac:dyDescent="0.4">
      <c r="A1"/>
      <c r="B1" s="1" t="s">
        <v>134</v>
      </c>
      <c r="C1" s="1"/>
      <c r="D1" s="1"/>
      <c r="E1" s="1"/>
      <c r="F1" s="1"/>
      <c r="G1" s="1"/>
      <c r="H1" s="1"/>
      <c r="I1" s="1"/>
      <c r="J1" s="1"/>
      <c r="K1" s="1"/>
      <c r="L1" s="1"/>
      <c r="M1" s="2"/>
      <c r="N1" s="2"/>
      <c r="O1" s="2"/>
      <c r="P1" s="2"/>
    </row>
    <row r="2" spans="1:16" s="3" customFormat="1" ht="3.75" customHeight="1" x14ac:dyDescent="0.4">
      <c r="A2"/>
      <c r="B2" s="4"/>
      <c r="C2" s="4"/>
      <c r="D2"/>
      <c r="E2"/>
      <c r="F2"/>
      <c r="G2" s="4"/>
      <c r="H2" s="4"/>
      <c r="I2" s="4"/>
      <c r="J2"/>
      <c r="K2" s="5"/>
      <c r="L2" s="4"/>
      <c r="M2" s="6"/>
      <c r="N2" s="6"/>
      <c r="O2" s="6"/>
      <c r="P2" s="6"/>
    </row>
    <row r="3" spans="1:16" s="3" customFormat="1" ht="21" customHeight="1" x14ac:dyDescent="0.4">
      <c r="A3" s="7" t="s">
        <v>13</v>
      </c>
      <c r="B3" s="4"/>
      <c r="C3" s="4"/>
      <c r="D3" s="8"/>
      <c r="E3" s="8"/>
      <c r="F3" s="8"/>
      <c r="G3" s="4"/>
      <c r="H3" s="9"/>
      <c r="I3" s="4"/>
      <c r="J3"/>
      <c r="K3" s="5"/>
      <c r="L3" s="4"/>
      <c r="M3" s="6"/>
      <c r="N3" s="6"/>
      <c r="O3" s="6"/>
      <c r="P3" s="6"/>
    </row>
    <row r="4" spans="1:16" s="11" customFormat="1" ht="18" customHeight="1" x14ac:dyDescent="0.4">
      <c r="A4" s="64" t="s">
        <v>170</v>
      </c>
      <c r="B4"/>
      <c r="D4"/>
      <c r="E4"/>
      <c r="F4"/>
      <c r="G4" s="24" t="s">
        <v>171</v>
      </c>
      <c r="J4" s="10"/>
      <c r="K4" s="12"/>
      <c r="L4" s="10"/>
      <c r="M4" s="13"/>
      <c r="N4" s="13"/>
      <c r="O4" s="13"/>
      <c r="P4" s="13"/>
    </row>
    <row r="5" spans="1:16" s="11" customFormat="1" ht="12.75" customHeight="1" thickBot="1" x14ac:dyDescent="0.45">
      <c r="A5" s="10"/>
      <c r="B5"/>
      <c r="D5"/>
      <c r="E5"/>
      <c r="F5"/>
      <c r="G5" s="12"/>
      <c r="H5" s="14"/>
      <c r="I5" s="14"/>
      <c r="J5" s="14"/>
      <c r="K5" s="15"/>
      <c r="M5" s="16"/>
      <c r="O5" s="16"/>
      <c r="P5" s="16"/>
    </row>
    <row r="6" spans="1:16" s="11" customFormat="1" ht="12.75" customHeight="1" x14ac:dyDescent="0.4">
      <c r="A6" s="25" t="s">
        <v>28</v>
      </c>
      <c r="B6" s="26"/>
      <c r="C6" s="27"/>
      <c r="D6" s="28"/>
      <c r="E6" s="62"/>
      <c r="F6"/>
      <c r="G6" s="45" t="s">
        <v>29</v>
      </c>
      <c r="H6" s="14"/>
      <c r="I6" s="14"/>
      <c r="J6" s="14"/>
      <c r="K6" s="15"/>
      <c r="M6" s="16"/>
      <c r="N6" s="10"/>
      <c r="O6" s="16"/>
      <c r="P6" s="16"/>
    </row>
    <row r="7" spans="1:16" s="11" customFormat="1" ht="12.75" customHeight="1" x14ac:dyDescent="0.4">
      <c r="A7" s="29" t="s">
        <v>30</v>
      </c>
      <c r="B7" s="10"/>
      <c r="D7" s="30"/>
      <c r="E7" s="63"/>
      <c r="F7" s="14"/>
      <c r="G7" s="46" t="s">
        <v>31</v>
      </c>
      <c r="H7" s="14"/>
      <c r="I7" s="14"/>
      <c r="J7" s="14"/>
      <c r="K7" s="15"/>
      <c r="M7" s="16"/>
      <c r="N7" s="10"/>
      <c r="O7" s="16"/>
      <c r="P7" s="16"/>
    </row>
    <row r="8" spans="1:16" s="11" customFormat="1" ht="12.75" customHeight="1" x14ac:dyDescent="0.4">
      <c r="A8" s="29" t="s">
        <v>32</v>
      </c>
      <c r="B8" s="10"/>
      <c r="D8" s="30"/>
      <c r="E8" s="63"/>
      <c r="F8" s="14"/>
      <c r="G8" s="47" t="s">
        <v>159</v>
      </c>
      <c r="H8" s="14"/>
      <c r="I8" s="14"/>
      <c r="J8" s="14"/>
      <c r="K8" s="15"/>
      <c r="M8" s="16"/>
      <c r="N8" s="10"/>
      <c r="O8" s="16"/>
      <c r="P8" s="16"/>
    </row>
    <row r="9" spans="1:16" s="11" customFormat="1" ht="12.75" customHeight="1" x14ac:dyDescent="0.4">
      <c r="A9" s="29" t="s">
        <v>33</v>
      </c>
      <c r="B9" s="10"/>
      <c r="D9" s="30"/>
      <c r="E9" s="63"/>
      <c r="F9" s="14"/>
      <c r="G9" s="61" t="s">
        <v>45</v>
      </c>
      <c r="H9" s="14"/>
      <c r="I9" s="14"/>
      <c r="J9" s="14"/>
      <c r="K9" s="15"/>
      <c r="M9" s="16"/>
      <c r="N9" s="10"/>
      <c r="O9" s="16"/>
      <c r="P9" s="16"/>
    </row>
    <row r="10" spans="1:16" s="11" customFormat="1" ht="12.75" customHeight="1" x14ac:dyDescent="0.4">
      <c r="A10" s="31" t="s">
        <v>42</v>
      </c>
      <c r="B10" s="10"/>
      <c r="D10" s="30"/>
      <c r="E10" s="63"/>
      <c r="F10" s="14"/>
      <c r="G10" s="46" t="s">
        <v>34</v>
      </c>
      <c r="H10" s="10"/>
      <c r="J10" s="19"/>
      <c r="K10" s="12"/>
      <c r="M10" s="13"/>
      <c r="N10" s="13"/>
      <c r="O10" s="13"/>
      <c r="P10" s="13"/>
    </row>
    <row r="11" spans="1:16" s="11" customFormat="1" ht="12.75" customHeight="1" thickBot="1" x14ac:dyDescent="0.45">
      <c r="A11" s="32" t="s">
        <v>14</v>
      </c>
      <c r="B11" s="17"/>
      <c r="C11" s="18"/>
      <c r="D11" s="33"/>
      <c r="E11" s="41"/>
      <c r="G11" s="48"/>
      <c r="H11" s="10"/>
      <c r="J11" s="19"/>
      <c r="K11" s="12"/>
      <c r="M11" s="13"/>
      <c r="N11" s="13"/>
      <c r="O11" s="13"/>
      <c r="P11" s="13"/>
    </row>
    <row r="12" spans="1:16" s="11" customFormat="1" ht="12.75" customHeight="1" x14ac:dyDescent="0.4">
      <c r="A12" s="55" t="s">
        <v>41</v>
      </c>
      <c r="B12" s="34"/>
      <c r="C12" s="35"/>
      <c r="D12" s="33"/>
      <c r="E12" s="41"/>
      <c r="G12" s="48"/>
      <c r="H12" s="10"/>
      <c r="J12" s="19"/>
      <c r="K12" s="12"/>
      <c r="M12" s="13"/>
      <c r="N12" s="13"/>
      <c r="O12" s="13"/>
      <c r="P12" s="13"/>
    </row>
    <row r="13" spans="1:16" s="11" customFormat="1" ht="12.75" customHeight="1" thickBot="1" x14ac:dyDescent="0.45">
      <c r="A13" s="56" t="s">
        <v>17</v>
      </c>
      <c r="B13" s="37"/>
      <c r="C13" s="38"/>
      <c r="D13" s="33"/>
      <c r="E13" s="41"/>
      <c r="G13" s="48"/>
      <c r="H13" s="10"/>
      <c r="J13" s="19"/>
      <c r="K13" s="12"/>
      <c r="M13" s="13"/>
      <c r="N13" s="13"/>
      <c r="O13" s="13"/>
      <c r="P13" s="13"/>
    </row>
    <row r="14" spans="1:16" s="11" customFormat="1" ht="13.5" customHeight="1" thickBot="1" x14ac:dyDescent="0.45">
      <c r="A14" s="36"/>
      <c r="B14" s="37"/>
      <c r="C14" s="39"/>
      <c r="D14" s="40"/>
      <c r="E14" s="41"/>
      <c r="G14" s="49"/>
      <c r="N14" s="13"/>
      <c r="O14" s="13"/>
      <c r="P14" s="13"/>
    </row>
    <row r="15" spans="1:16" s="11" customFormat="1" ht="13.5" customHeight="1" x14ac:dyDescent="0.4">
      <c r="A15" s="42"/>
      <c r="B15" s="43"/>
      <c r="C15" s="44"/>
      <c r="D15" s="41"/>
      <c r="E15" s="41"/>
      <c r="G15" s="53"/>
      <c r="N15" s="13"/>
      <c r="O15" s="13"/>
      <c r="P15" s="13"/>
    </row>
    <row r="16" spans="1:16" s="11" customFormat="1" ht="13.5" customHeight="1" thickBot="1" x14ac:dyDescent="0.45">
      <c r="A16" s="54" t="s">
        <v>37</v>
      </c>
      <c r="B16" s="10"/>
      <c r="C16" s="10"/>
      <c r="D16" s="12"/>
      <c r="E16" s="12"/>
      <c r="F16" s="12"/>
      <c r="G16" s="12"/>
      <c r="N16" s="13"/>
      <c r="O16" s="13"/>
      <c r="P16" s="13"/>
    </row>
    <row r="17" spans="1:16" s="11" customFormat="1" ht="13.5" customHeight="1" x14ac:dyDescent="0.4">
      <c r="A17" s="65" t="s">
        <v>38</v>
      </c>
      <c r="B17" s="65"/>
      <c r="C17" s="65"/>
      <c r="D17" s="65"/>
      <c r="E17" s="60"/>
      <c r="F17" s="59"/>
      <c r="G17" s="59"/>
      <c r="H17" s="67" t="s">
        <v>35</v>
      </c>
      <c r="I17" s="68"/>
      <c r="J17" s="69"/>
      <c r="N17" s="13"/>
      <c r="O17" s="13"/>
      <c r="P17" s="13"/>
    </row>
    <row r="18" spans="1:16" s="11" customFormat="1" x14ac:dyDescent="0.4">
      <c r="A18" s="78" t="s">
        <v>15</v>
      </c>
      <c r="B18" s="78"/>
      <c r="C18" s="78"/>
      <c r="D18" s="78"/>
      <c r="E18" s="78"/>
      <c r="F18" s="78"/>
      <c r="G18" s="79"/>
      <c r="H18" s="70"/>
      <c r="I18" s="71"/>
      <c r="J18" s="72"/>
      <c r="N18" s="13"/>
      <c r="O18" s="13"/>
      <c r="P18" s="13"/>
    </row>
    <row r="19" spans="1:16" s="11" customFormat="1" ht="19.5" thickBot="1" x14ac:dyDescent="0.45">
      <c r="A19" s="78" t="s">
        <v>39</v>
      </c>
      <c r="B19" s="78"/>
      <c r="C19" s="78"/>
      <c r="D19" s="78"/>
      <c r="E19" s="78"/>
      <c r="F19" s="78"/>
      <c r="G19" s="79"/>
      <c r="H19" s="73"/>
      <c r="I19" s="74"/>
      <c r="J19" s="75"/>
      <c r="K19" s="18"/>
      <c r="M19" s="13"/>
      <c r="N19" s="13"/>
      <c r="O19" s="13"/>
      <c r="P19" s="13"/>
    </row>
    <row r="20" spans="1:16" s="11" customFormat="1" x14ac:dyDescent="0.4">
      <c r="A20" s="78" t="s">
        <v>40</v>
      </c>
      <c r="B20" s="78"/>
      <c r="C20" s="78"/>
      <c r="D20" s="78"/>
      <c r="E20" s="78"/>
      <c r="F20" s="78"/>
      <c r="G20" s="78"/>
      <c r="H20" s="12"/>
      <c r="I20" s="21"/>
      <c r="J20" s="17"/>
      <c r="K20" s="18"/>
      <c r="M20" s="13"/>
      <c r="N20" s="13"/>
      <c r="O20" s="13"/>
      <c r="P20" s="13"/>
    </row>
    <row r="21" spans="1:16" s="11" customFormat="1" x14ac:dyDescent="0.4">
      <c r="A21" s="78" t="s">
        <v>16</v>
      </c>
      <c r="B21" s="78"/>
      <c r="C21" s="78"/>
      <c r="D21" s="78"/>
      <c r="E21" s="78"/>
      <c r="F21" s="78"/>
      <c r="G21" s="78"/>
      <c r="H21"/>
      <c r="I21" s="22"/>
      <c r="J21" s="17"/>
      <c r="K21" s="18"/>
      <c r="L21"/>
    </row>
    <row r="22" spans="1:16" s="11" customFormat="1" x14ac:dyDescent="0.4">
      <c r="A22" s="20"/>
      <c r="B22" s="20"/>
      <c r="C22" s="5"/>
      <c r="D22"/>
      <c r="E22"/>
      <c r="F22"/>
      <c r="G22" s="5"/>
      <c r="H22"/>
      <c r="I22" s="22"/>
      <c r="J22" s="17"/>
      <c r="K22" s="18"/>
      <c r="L22"/>
    </row>
    <row r="23" spans="1:16" x14ac:dyDescent="0.4">
      <c r="A23" t="s">
        <v>0</v>
      </c>
      <c r="B23" t="s">
        <v>1</v>
      </c>
      <c r="C23" t="s">
        <v>2</v>
      </c>
      <c r="D23" t="s">
        <v>3</v>
      </c>
      <c r="E23" t="s">
        <v>132</v>
      </c>
      <c r="F23" t="s">
        <v>133</v>
      </c>
      <c r="G23" t="s">
        <v>4</v>
      </c>
      <c r="H23" t="s">
        <v>5</v>
      </c>
      <c r="I23" t="s">
        <v>6</v>
      </c>
      <c r="J23" s="50" t="s">
        <v>11</v>
      </c>
      <c r="K23" t="s">
        <v>12</v>
      </c>
    </row>
    <row r="24" spans="1:16" x14ac:dyDescent="0.4">
      <c r="A24">
        <v>20679</v>
      </c>
      <c r="B24" t="s">
        <v>135</v>
      </c>
      <c r="C24" t="s">
        <v>136</v>
      </c>
      <c r="D24" t="s">
        <v>137</v>
      </c>
      <c r="E24" t="s">
        <v>47</v>
      </c>
      <c r="F24">
        <v>2</v>
      </c>
      <c r="G24" t="s">
        <v>138</v>
      </c>
      <c r="H24">
        <v>2200</v>
      </c>
      <c r="I24" s="23">
        <f t="shared" ref="I24:I26" si="0">H24*1.1</f>
        <v>2420</v>
      </c>
      <c r="J24" s="58"/>
      <c r="K24" s="23">
        <f>I24*J24</f>
        <v>0</v>
      </c>
    </row>
    <row r="25" spans="1:16" x14ac:dyDescent="0.4">
      <c r="A25">
        <v>20632</v>
      </c>
      <c r="B25" t="s">
        <v>160</v>
      </c>
      <c r="C25" t="s">
        <v>161</v>
      </c>
      <c r="D25" t="s">
        <v>162</v>
      </c>
      <c r="E25" t="s">
        <v>47</v>
      </c>
      <c r="F25">
        <v>5</v>
      </c>
      <c r="G25" t="s">
        <v>163</v>
      </c>
      <c r="H25">
        <v>2800</v>
      </c>
      <c r="I25" s="23">
        <f t="shared" si="0"/>
        <v>3080.0000000000005</v>
      </c>
      <c r="J25" s="58"/>
      <c r="K25" s="23">
        <f t="shared" ref="K25:K26" si="1">I25*J25</f>
        <v>0</v>
      </c>
    </row>
    <row r="26" spans="1:16" x14ac:dyDescent="0.4">
      <c r="A26">
        <v>20636</v>
      </c>
      <c r="B26" t="s">
        <v>160</v>
      </c>
      <c r="C26" t="s">
        <v>164</v>
      </c>
      <c r="D26" t="s">
        <v>165</v>
      </c>
      <c r="E26" t="s">
        <v>47</v>
      </c>
      <c r="F26">
        <v>3</v>
      </c>
      <c r="G26" t="s">
        <v>166</v>
      </c>
      <c r="H26">
        <v>2500</v>
      </c>
      <c r="I26" s="23">
        <f t="shared" si="0"/>
        <v>2750</v>
      </c>
      <c r="J26" s="58"/>
      <c r="K26" s="23">
        <f t="shared" si="1"/>
        <v>0</v>
      </c>
    </row>
    <row r="27" spans="1:16" x14ac:dyDescent="0.4">
      <c r="A27">
        <v>20637</v>
      </c>
      <c r="B27" t="s">
        <v>160</v>
      </c>
      <c r="C27" t="s">
        <v>164</v>
      </c>
      <c r="D27" t="s">
        <v>165</v>
      </c>
      <c r="E27" t="s">
        <v>47</v>
      </c>
      <c r="F27">
        <v>3</v>
      </c>
      <c r="G27" t="s">
        <v>20</v>
      </c>
      <c r="H27">
        <v>2800</v>
      </c>
      <c r="I27" s="23">
        <f t="shared" ref="I27:I71" si="2">H27*1.1</f>
        <v>3080.0000000000005</v>
      </c>
      <c r="J27" s="58"/>
      <c r="K27" s="23">
        <f>I27*J27</f>
        <v>0</v>
      </c>
    </row>
    <row r="28" spans="1:16" x14ac:dyDescent="0.4">
      <c r="A28">
        <v>20638</v>
      </c>
      <c r="B28" t="s">
        <v>160</v>
      </c>
      <c r="C28" t="s">
        <v>164</v>
      </c>
      <c r="D28" t="s">
        <v>165</v>
      </c>
      <c r="E28" t="s">
        <v>47</v>
      </c>
      <c r="F28">
        <v>3</v>
      </c>
      <c r="G28" t="s">
        <v>167</v>
      </c>
      <c r="H28">
        <v>2800</v>
      </c>
      <c r="I28" s="23">
        <f t="shared" si="2"/>
        <v>3080.0000000000005</v>
      </c>
      <c r="J28" s="58"/>
      <c r="K28" s="23">
        <f t="shared" ref="K28:K84" si="3">I28*J28</f>
        <v>0</v>
      </c>
    </row>
    <row r="29" spans="1:16" x14ac:dyDescent="0.4">
      <c r="A29">
        <v>20616</v>
      </c>
      <c r="B29" t="s">
        <v>139</v>
      </c>
      <c r="C29" t="s">
        <v>46</v>
      </c>
      <c r="D29" t="s">
        <v>19</v>
      </c>
      <c r="E29" t="s">
        <v>47</v>
      </c>
      <c r="F29">
        <v>4</v>
      </c>
      <c r="G29" t="s">
        <v>48</v>
      </c>
      <c r="H29">
        <v>2300</v>
      </c>
      <c r="I29" s="23">
        <f t="shared" si="2"/>
        <v>2530</v>
      </c>
      <c r="J29" s="58"/>
      <c r="K29" s="23">
        <f t="shared" si="3"/>
        <v>0</v>
      </c>
    </row>
    <row r="30" spans="1:16" x14ac:dyDescent="0.4">
      <c r="A30">
        <v>20609</v>
      </c>
      <c r="B30" t="s">
        <v>49</v>
      </c>
      <c r="C30" t="s">
        <v>50</v>
      </c>
      <c r="D30" t="s">
        <v>18</v>
      </c>
      <c r="E30" t="s">
        <v>51</v>
      </c>
      <c r="F30">
        <v>5</v>
      </c>
      <c r="G30" t="s">
        <v>52</v>
      </c>
      <c r="H30">
        <v>650</v>
      </c>
      <c r="I30" s="23">
        <f t="shared" si="2"/>
        <v>715.00000000000011</v>
      </c>
      <c r="J30" s="58"/>
      <c r="K30" s="23">
        <f t="shared" si="3"/>
        <v>0</v>
      </c>
    </row>
    <row r="31" spans="1:16" x14ac:dyDescent="0.4">
      <c r="A31">
        <v>20611</v>
      </c>
      <c r="B31" t="s">
        <v>49</v>
      </c>
      <c r="C31" t="s">
        <v>53</v>
      </c>
      <c r="D31" t="s">
        <v>18</v>
      </c>
      <c r="E31" t="s">
        <v>47</v>
      </c>
      <c r="F31">
        <v>3</v>
      </c>
      <c r="G31" t="s">
        <v>54</v>
      </c>
      <c r="H31">
        <v>760</v>
      </c>
      <c r="I31" s="23">
        <f t="shared" si="2"/>
        <v>836.00000000000011</v>
      </c>
      <c r="J31" s="58"/>
      <c r="K31" s="23">
        <f t="shared" si="3"/>
        <v>0</v>
      </c>
    </row>
    <row r="32" spans="1:16" x14ac:dyDescent="0.4">
      <c r="A32">
        <v>20606</v>
      </c>
      <c r="B32" t="s">
        <v>21</v>
      </c>
      <c r="C32" t="s">
        <v>55</v>
      </c>
      <c r="D32" t="s">
        <v>27</v>
      </c>
      <c r="E32" t="s">
        <v>56</v>
      </c>
      <c r="F32">
        <v>1</v>
      </c>
      <c r="G32" t="s">
        <v>57</v>
      </c>
      <c r="H32">
        <v>2400</v>
      </c>
      <c r="I32" s="23">
        <f t="shared" si="2"/>
        <v>2640</v>
      </c>
      <c r="J32" s="58"/>
      <c r="K32" s="23">
        <f t="shared" si="3"/>
        <v>0</v>
      </c>
    </row>
    <row r="33" spans="1:11" x14ac:dyDescent="0.4">
      <c r="A33">
        <v>20615</v>
      </c>
      <c r="B33" t="s">
        <v>21</v>
      </c>
      <c r="C33" t="s">
        <v>58</v>
      </c>
      <c r="D33" t="s">
        <v>59</v>
      </c>
      <c r="E33" t="s">
        <v>60</v>
      </c>
      <c r="F33">
        <v>3</v>
      </c>
      <c r="G33" t="s">
        <v>61</v>
      </c>
      <c r="H33">
        <v>2000</v>
      </c>
      <c r="I33" s="23">
        <f t="shared" si="2"/>
        <v>2200</v>
      </c>
      <c r="J33" s="58"/>
      <c r="K33" s="23">
        <f t="shared" si="3"/>
        <v>0</v>
      </c>
    </row>
    <row r="34" spans="1:11" x14ac:dyDescent="0.4">
      <c r="A34">
        <v>20618</v>
      </c>
      <c r="B34" t="s">
        <v>21</v>
      </c>
      <c r="C34" t="s">
        <v>62</v>
      </c>
      <c r="D34" t="s">
        <v>22</v>
      </c>
      <c r="E34" t="s">
        <v>60</v>
      </c>
      <c r="F34">
        <v>5</v>
      </c>
      <c r="G34" t="s">
        <v>23</v>
      </c>
      <c r="H34">
        <v>1800</v>
      </c>
      <c r="I34" s="23">
        <f t="shared" si="2"/>
        <v>1980.0000000000002</v>
      </c>
      <c r="J34" s="58"/>
      <c r="K34" s="23">
        <f t="shared" si="3"/>
        <v>0</v>
      </c>
    </row>
    <row r="35" spans="1:11" x14ac:dyDescent="0.4">
      <c r="A35">
        <v>20621</v>
      </c>
      <c r="B35" t="s">
        <v>21</v>
      </c>
      <c r="C35" t="s">
        <v>63</v>
      </c>
      <c r="D35" t="s">
        <v>64</v>
      </c>
      <c r="E35" t="s">
        <v>51</v>
      </c>
      <c r="F35">
        <v>4</v>
      </c>
      <c r="G35" t="s">
        <v>65</v>
      </c>
      <c r="H35">
        <v>613</v>
      </c>
      <c r="I35" s="23">
        <f t="shared" si="2"/>
        <v>674.30000000000007</v>
      </c>
      <c r="J35" s="58"/>
      <c r="K35" s="23">
        <f t="shared" si="3"/>
        <v>0</v>
      </c>
    </row>
    <row r="36" spans="1:11" x14ac:dyDescent="0.4">
      <c r="A36">
        <v>20622</v>
      </c>
      <c r="B36" t="s">
        <v>21</v>
      </c>
      <c r="C36" t="s">
        <v>63</v>
      </c>
      <c r="D36" t="s">
        <v>64</v>
      </c>
      <c r="E36" t="s">
        <v>51</v>
      </c>
      <c r="F36">
        <v>4</v>
      </c>
      <c r="G36" t="s">
        <v>66</v>
      </c>
      <c r="H36">
        <v>613</v>
      </c>
      <c r="I36" s="23">
        <f t="shared" si="2"/>
        <v>674.30000000000007</v>
      </c>
      <c r="J36" s="58"/>
      <c r="K36" s="23">
        <f t="shared" si="3"/>
        <v>0</v>
      </c>
    </row>
    <row r="37" spans="1:11" x14ac:dyDescent="0.4">
      <c r="A37">
        <v>20623</v>
      </c>
      <c r="B37" t="s">
        <v>21</v>
      </c>
      <c r="C37" t="s">
        <v>63</v>
      </c>
      <c r="D37" t="s">
        <v>64</v>
      </c>
      <c r="E37" t="s">
        <v>51</v>
      </c>
      <c r="F37">
        <v>4</v>
      </c>
      <c r="G37" t="s">
        <v>67</v>
      </c>
      <c r="H37">
        <v>613</v>
      </c>
      <c r="I37" s="23">
        <f t="shared" si="2"/>
        <v>674.30000000000007</v>
      </c>
      <c r="J37" s="58"/>
      <c r="K37" s="23">
        <f t="shared" si="3"/>
        <v>0</v>
      </c>
    </row>
    <row r="38" spans="1:11" x14ac:dyDescent="0.4">
      <c r="A38">
        <v>20624</v>
      </c>
      <c r="B38" t="s">
        <v>21</v>
      </c>
      <c r="C38" t="s">
        <v>68</v>
      </c>
      <c r="D38" t="s">
        <v>69</v>
      </c>
      <c r="E38" t="s">
        <v>47</v>
      </c>
      <c r="F38">
        <v>3</v>
      </c>
      <c r="G38" t="s">
        <v>70</v>
      </c>
      <c r="H38">
        <v>2100</v>
      </c>
      <c r="I38" s="23">
        <f t="shared" si="2"/>
        <v>2310</v>
      </c>
      <c r="J38" s="58"/>
      <c r="K38" s="23">
        <f t="shared" si="3"/>
        <v>0</v>
      </c>
    </row>
    <row r="39" spans="1:11" x14ac:dyDescent="0.4">
      <c r="A39">
        <v>20627</v>
      </c>
      <c r="B39" t="s">
        <v>21</v>
      </c>
      <c r="C39" t="s">
        <v>71</v>
      </c>
      <c r="D39" t="s">
        <v>24</v>
      </c>
      <c r="E39" t="s">
        <v>60</v>
      </c>
      <c r="F39">
        <v>1</v>
      </c>
      <c r="G39" t="s">
        <v>72</v>
      </c>
      <c r="H39">
        <v>900</v>
      </c>
      <c r="I39" s="23">
        <f t="shared" si="2"/>
        <v>990.00000000000011</v>
      </c>
      <c r="J39" s="58"/>
      <c r="K39" s="23">
        <f t="shared" si="3"/>
        <v>0</v>
      </c>
    </row>
    <row r="40" spans="1:11" x14ac:dyDescent="0.4">
      <c r="A40">
        <v>20628</v>
      </c>
      <c r="B40" t="s">
        <v>21</v>
      </c>
      <c r="C40" t="s">
        <v>71</v>
      </c>
      <c r="D40" t="s">
        <v>24</v>
      </c>
      <c r="E40" t="s">
        <v>60</v>
      </c>
      <c r="F40">
        <v>1</v>
      </c>
      <c r="G40" t="s">
        <v>73</v>
      </c>
      <c r="H40">
        <v>1700</v>
      </c>
      <c r="I40" s="23">
        <f t="shared" si="2"/>
        <v>1870.0000000000002</v>
      </c>
      <c r="J40" s="58"/>
      <c r="K40" s="23">
        <f t="shared" si="3"/>
        <v>0</v>
      </c>
    </row>
    <row r="41" spans="1:11" x14ac:dyDescent="0.4">
      <c r="A41">
        <v>20641</v>
      </c>
      <c r="B41" t="s">
        <v>21</v>
      </c>
      <c r="C41" t="s">
        <v>74</v>
      </c>
      <c r="D41" t="s">
        <v>75</v>
      </c>
      <c r="E41" t="s">
        <v>56</v>
      </c>
      <c r="F41">
        <v>1</v>
      </c>
      <c r="G41" t="s">
        <v>76</v>
      </c>
      <c r="H41">
        <v>2400</v>
      </c>
      <c r="I41" s="23">
        <f t="shared" si="2"/>
        <v>2640</v>
      </c>
      <c r="J41" s="58"/>
      <c r="K41" s="23">
        <f t="shared" si="3"/>
        <v>0</v>
      </c>
    </row>
    <row r="42" spans="1:11" x14ac:dyDescent="0.4">
      <c r="A42">
        <v>20642</v>
      </c>
      <c r="B42" t="s">
        <v>21</v>
      </c>
      <c r="C42" t="s">
        <v>74</v>
      </c>
      <c r="D42" t="s">
        <v>75</v>
      </c>
      <c r="E42" t="s">
        <v>56</v>
      </c>
      <c r="F42">
        <v>1</v>
      </c>
      <c r="G42" t="s">
        <v>20</v>
      </c>
      <c r="H42">
        <v>2800</v>
      </c>
      <c r="I42" s="23">
        <f t="shared" si="2"/>
        <v>3080.0000000000005</v>
      </c>
      <c r="J42" s="58"/>
      <c r="K42" s="23">
        <f t="shared" si="3"/>
        <v>0</v>
      </c>
    </row>
    <row r="43" spans="1:11" x14ac:dyDescent="0.4">
      <c r="A43">
        <v>20631</v>
      </c>
      <c r="B43" t="s">
        <v>21</v>
      </c>
      <c r="C43" t="s">
        <v>77</v>
      </c>
      <c r="D43" t="s">
        <v>78</v>
      </c>
      <c r="E43" t="s">
        <v>47</v>
      </c>
      <c r="F43">
        <v>5</v>
      </c>
      <c r="G43" t="s">
        <v>79</v>
      </c>
      <c r="H43">
        <v>1400</v>
      </c>
      <c r="I43" s="23">
        <f t="shared" si="2"/>
        <v>1540.0000000000002</v>
      </c>
      <c r="J43" s="58"/>
      <c r="K43" s="23">
        <f t="shared" si="3"/>
        <v>0</v>
      </c>
    </row>
    <row r="44" spans="1:11" x14ac:dyDescent="0.4">
      <c r="A44">
        <v>20645</v>
      </c>
      <c r="B44" t="s">
        <v>21</v>
      </c>
      <c r="C44" t="s">
        <v>80</v>
      </c>
      <c r="D44" t="s">
        <v>10</v>
      </c>
      <c r="E44" t="s">
        <v>60</v>
      </c>
      <c r="F44">
        <v>3</v>
      </c>
      <c r="G44" t="s">
        <v>81</v>
      </c>
      <c r="H44">
        <v>780</v>
      </c>
      <c r="I44" s="23">
        <f t="shared" si="2"/>
        <v>858.00000000000011</v>
      </c>
      <c r="J44" s="58"/>
      <c r="K44" s="23">
        <f t="shared" si="3"/>
        <v>0</v>
      </c>
    </row>
    <row r="45" spans="1:11" x14ac:dyDescent="0.4">
      <c r="A45">
        <v>20646</v>
      </c>
      <c r="B45" t="s">
        <v>21</v>
      </c>
      <c r="C45" t="s">
        <v>82</v>
      </c>
      <c r="D45" t="s">
        <v>10</v>
      </c>
      <c r="E45" t="s">
        <v>60</v>
      </c>
      <c r="F45">
        <v>2</v>
      </c>
      <c r="G45" t="s">
        <v>83</v>
      </c>
      <c r="H45">
        <v>1900</v>
      </c>
      <c r="I45" s="23">
        <f t="shared" si="2"/>
        <v>2090</v>
      </c>
      <c r="J45" s="58"/>
      <c r="K45" s="23">
        <f t="shared" si="3"/>
        <v>0</v>
      </c>
    </row>
    <row r="46" spans="1:11" x14ac:dyDescent="0.4">
      <c r="A46">
        <v>20647</v>
      </c>
      <c r="B46" t="s">
        <v>21</v>
      </c>
      <c r="C46" t="s">
        <v>82</v>
      </c>
      <c r="D46" t="s">
        <v>10</v>
      </c>
      <c r="E46" t="s">
        <v>60</v>
      </c>
      <c r="F46">
        <v>2</v>
      </c>
      <c r="G46" t="s">
        <v>84</v>
      </c>
      <c r="H46">
        <v>1900</v>
      </c>
      <c r="I46" s="23">
        <f t="shared" si="2"/>
        <v>2090</v>
      </c>
      <c r="J46" s="58"/>
      <c r="K46" s="23">
        <f t="shared" si="3"/>
        <v>0</v>
      </c>
    </row>
    <row r="47" spans="1:11" x14ac:dyDescent="0.4">
      <c r="A47">
        <v>20653</v>
      </c>
      <c r="B47" t="s">
        <v>21</v>
      </c>
      <c r="C47" t="s">
        <v>85</v>
      </c>
      <c r="D47" t="s">
        <v>25</v>
      </c>
      <c r="E47" t="s">
        <v>86</v>
      </c>
      <c r="F47">
        <v>2</v>
      </c>
      <c r="G47" t="s">
        <v>87</v>
      </c>
      <c r="H47">
        <v>1800</v>
      </c>
      <c r="I47" s="23">
        <f t="shared" si="2"/>
        <v>1980.0000000000002</v>
      </c>
      <c r="J47" s="58"/>
      <c r="K47" s="23">
        <f t="shared" si="3"/>
        <v>0</v>
      </c>
    </row>
    <row r="48" spans="1:11" x14ac:dyDescent="0.4">
      <c r="A48">
        <v>20657</v>
      </c>
      <c r="B48" t="s">
        <v>21</v>
      </c>
      <c r="C48" t="s">
        <v>88</v>
      </c>
      <c r="D48" t="s">
        <v>44</v>
      </c>
      <c r="E48" t="s">
        <v>47</v>
      </c>
      <c r="F48">
        <v>4</v>
      </c>
      <c r="G48" t="s">
        <v>89</v>
      </c>
      <c r="H48">
        <v>2000</v>
      </c>
      <c r="I48" s="23">
        <f t="shared" si="2"/>
        <v>2200</v>
      </c>
      <c r="J48" s="58"/>
      <c r="K48" s="23">
        <f t="shared" si="3"/>
        <v>0</v>
      </c>
    </row>
    <row r="49" spans="1:11" x14ac:dyDescent="0.4">
      <c r="A49">
        <v>20658</v>
      </c>
      <c r="B49" t="s">
        <v>21</v>
      </c>
      <c r="C49" t="s">
        <v>88</v>
      </c>
      <c r="D49" t="s">
        <v>44</v>
      </c>
      <c r="E49" t="s">
        <v>47</v>
      </c>
      <c r="F49">
        <v>4</v>
      </c>
      <c r="G49" t="s">
        <v>90</v>
      </c>
      <c r="H49">
        <v>162</v>
      </c>
      <c r="I49" s="23">
        <f t="shared" si="2"/>
        <v>178.20000000000002</v>
      </c>
      <c r="J49" s="58"/>
      <c r="K49" s="23">
        <f t="shared" si="3"/>
        <v>0</v>
      </c>
    </row>
    <row r="50" spans="1:11" x14ac:dyDescent="0.4">
      <c r="B50" t="s">
        <v>21</v>
      </c>
      <c r="C50" t="s">
        <v>172</v>
      </c>
      <c r="G50" t="s">
        <v>175</v>
      </c>
      <c r="H50">
        <v>2727</v>
      </c>
      <c r="I50" s="23">
        <f t="shared" si="2"/>
        <v>2999.7000000000003</v>
      </c>
      <c r="J50" s="58"/>
      <c r="K50" s="23">
        <f t="shared" si="3"/>
        <v>0</v>
      </c>
    </row>
    <row r="51" spans="1:11" x14ac:dyDescent="0.4">
      <c r="A51">
        <v>20626</v>
      </c>
      <c r="B51" t="s">
        <v>91</v>
      </c>
      <c r="C51" t="s">
        <v>92</v>
      </c>
      <c r="D51" t="s">
        <v>93</v>
      </c>
      <c r="E51" t="s">
        <v>86</v>
      </c>
      <c r="F51">
        <v>4</v>
      </c>
      <c r="G51" t="s">
        <v>94</v>
      </c>
      <c r="H51">
        <v>2500</v>
      </c>
      <c r="I51" s="23">
        <f t="shared" si="2"/>
        <v>2750</v>
      </c>
      <c r="J51" s="58"/>
      <c r="K51" s="23">
        <f t="shared" si="3"/>
        <v>0</v>
      </c>
    </row>
    <row r="52" spans="1:11" x14ac:dyDescent="0.4">
      <c r="A52">
        <v>20633</v>
      </c>
      <c r="B52" t="s">
        <v>91</v>
      </c>
      <c r="C52" t="s">
        <v>95</v>
      </c>
      <c r="D52" t="s">
        <v>96</v>
      </c>
      <c r="E52" t="s">
        <v>86</v>
      </c>
      <c r="F52">
        <v>3</v>
      </c>
      <c r="G52" t="s">
        <v>97</v>
      </c>
      <c r="H52">
        <v>1700</v>
      </c>
      <c r="I52" s="23">
        <f t="shared" si="2"/>
        <v>1870.0000000000002</v>
      </c>
      <c r="J52" s="58"/>
      <c r="K52" s="23">
        <f t="shared" si="3"/>
        <v>0</v>
      </c>
    </row>
    <row r="53" spans="1:11" x14ac:dyDescent="0.4">
      <c r="A53">
        <v>20635</v>
      </c>
      <c r="B53" t="s">
        <v>91</v>
      </c>
      <c r="C53" t="s">
        <v>98</v>
      </c>
      <c r="D53" t="s">
        <v>99</v>
      </c>
      <c r="G53" t="s">
        <v>100</v>
      </c>
      <c r="H53">
        <v>1900</v>
      </c>
      <c r="I53" s="23">
        <f t="shared" si="2"/>
        <v>2090</v>
      </c>
      <c r="J53" s="58"/>
      <c r="K53" s="23">
        <f t="shared" si="3"/>
        <v>0</v>
      </c>
    </row>
    <row r="54" spans="1:11" x14ac:dyDescent="0.4">
      <c r="A54">
        <v>20612</v>
      </c>
      <c r="B54" t="s">
        <v>26</v>
      </c>
      <c r="C54" t="s">
        <v>101</v>
      </c>
      <c r="D54" t="s">
        <v>102</v>
      </c>
      <c r="E54" t="s">
        <v>47</v>
      </c>
      <c r="F54">
        <v>3</v>
      </c>
      <c r="G54" t="s">
        <v>103</v>
      </c>
      <c r="H54">
        <v>880</v>
      </c>
      <c r="I54" s="23">
        <f t="shared" si="2"/>
        <v>968.00000000000011</v>
      </c>
      <c r="J54" s="58"/>
      <c r="K54" s="23">
        <f t="shared" si="3"/>
        <v>0</v>
      </c>
    </row>
    <row r="55" spans="1:11" x14ac:dyDescent="0.4">
      <c r="A55">
        <v>20613</v>
      </c>
      <c r="B55" t="s">
        <v>26</v>
      </c>
      <c r="C55" t="s">
        <v>101</v>
      </c>
      <c r="D55" t="s">
        <v>102</v>
      </c>
      <c r="E55" t="s">
        <v>47</v>
      </c>
      <c r="F55">
        <v>3</v>
      </c>
      <c r="G55" t="s">
        <v>104</v>
      </c>
      <c r="H55">
        <v>840</v>
      </c>
      <c r="I55" s="23">
        <f t="shared" si="2"/>
        <v>924.00000000000011</v>
      </c>
      <c r="J55" s="58"/>
      <c r="K55" s="23">
        <f t="shared" si="3"/>
        <v>0</v>
      </c>
    </row>
    <row r="56" spans="1:11" x14ac:dyDescent="0.4">
      <c r="A56">
        <v>20614</v>
      </c>
      <c r="B56" t="s">
        <v>26</v>
      </c>
      <c r="C56" t="s">
        <v>101</v>
      </c>
      <c r="D56" t="s">
        <v>102</v>
      </c>
      <c r="E56" t="s">
        <v>51</v>
      </c>
      <c r="F56">
        <v>3</v>
      </c>
      <c r="G56" t="s">
        <v>105</v>
      </c>
      <c r="H56">
        <v>880</v>
      </c>
      <c r="I56" s="23">
        <f t="shared" si="2"/>
        <v>968.00000000000011</v>
      </c>
      <c r="J56" s="58"/>
      <c r="K56" s="23">
        <f t="shared" si="3"/>
        <v>0</v>
      </c>
    </row>
    <row r="57" spans="1:11" x14ac:dyDescent="0.4">
      <c r="A57">
        <v>20617</v>
      </c>
      <c r="B57" t="s">
        <v>26</v>
      </c>
      <c r="C57" t="s">
        <v>106</v>
      </c>
      <c r="D57" t="s">
        <v>19</v>
      </c>
      <c r="E57" t="s">
        <v>56</v>
      </c>
      <c r="F57">
        <v>3</v>
      </c>
      <c r="G57" t="s">
        <v>107</v>
      </c>
      <c r="H57">
        <v>2100</v>
      </c>
      <c r="I57" s="23">
        <f t="shared" si="2"/>
        <v>2310</v>
      </c>
      <c r="J57" s="58"/>
      <c r="K57" s="23">
        <f t="shared" si="3"/>
        <v>0</v>
      </c>
    </row>
    <row r="58" spans="1:11" x14ac:dyDescent="0.4">
      <c r="A58">
        <v>20643</v>
      </c>
      <c r="B58" t="s">
        <v>26</v>
      </c>
      <c r="C58" t="s">
        <v>108</v>
      </c>
      <c r="D58" t="s">
        <v>75</v>
      </c>
      <c r="E58" t="s">
        <v>47</v>
      </c>
      <c r="F58">
        <v>2</v>
      </c>
      <c r="G58" t="s">
        <v>76</v>
      </c>
      <c r="H58">
        <v>2400</v>
      </c>
      <c r="I58" s="23">
        <f t="shared" si="2"/>
        <v>2640</v>
      </c>
      <c r="J58" s="58"/>
      <c r="K58" s="23">
        <f t="shared" si="3"/>
        <v>0</v>
      </c>
    </row>
    <row r="59" spans="1:11" x14ac:dyDescent="0.4">
      <c r="A59">
        <v>20656</v>
      </c>
      <c r="B59" t="s">
        <v>26</v>
      </c>
      <c r="C59" t="s">
        <v>109</v>
      </c>
      <c r="D59" t="s">
        <v>25</v>
      </c>
      <c r="E59" t="s">
        <v>60</v>
      </c>
      <c r="F59">
        <v>3</v>
      </c>
      <c r="G59" t="s">
        <v>110</v>
      </c>
      <c r="H59">
        <v>2000</v>
      </c>
      <c r="I59" s="23">
        <f t="shared" si="2"/>
        <v>2200</v>
      </c>
      <c r="J59" s="58"/>
      <c r="K59" s="23">
        <f t="shared" si="3"/>
        <v>0</v>
      </c>
    </row>
    <row r="60" spans="1:11" x14ac:dyDescent="0.4">
      <c r="A60">
        <v>20676</v>
      </c>
      <c r="B60" t="s">
        <v>26</v>
      </c>
      <c r="C60" t="s">
        <v>140</v>
      </c>
      <c r="D60" t="s">
        <v>141</v>
      </c>
      <c r="E60" t="s">
        <v>56</v>
      </c>
      <c r="F60">
        <v>3</v>
      </c>
      <c r="G60" t="s">
        <v>142</v>
      </c>
      <c r="H60">
        <v>2600</v>
      </c>
      <c r="I60" s="23">
        <f t="shared" si="2"/>
        <v>2860.0000000000005</v>
      </c>
      <c r="J60" s="58"/>
      <c r="K60" s="23">
        <f t="shared" si="3"/>
        <v>0</v>
      </c>
    </row>
    <row r="61" spans="1:11" x14ac:dyDescent="0.4">
      <c r="B61" t="s">
        <v>26</v>
      </c>
      <c r="C61" t="s">
        <v>173</v>
      </c>
      <c r="G61" t="s">
        <v>174</v>
      </c>
      <c r="H61">
        <v>3182</v>
      </c>
      <c r="I61" s="23">
        <f t="shared" si="2"/>
        <v>3500.2000000000003</v>
      </c>
      <c r="J61" s="58"/>
      <c r="K61" s="23">
        <f t="shared" si="3"/>
        <v>0</v>
      </c>
    </row>
    <row r="62" spans="1:11" x14ac:dyDescent="0.4">
      <c r="A62">
        <v>20649</v>
      </c>
      <c r="B62" t="s">
        <v>111</v>
      </c>
      <c r="C62" t="s">
        <v>112</v>
      </c>
      <c r="D62" t="s">
        <v>113</v>
      </c>
      <c r="E62" t="s">
        <v>60</v>
      </c>
      <c r="F62">
        <v>4</v>
      </c>
      <c r="G62" t="s">
        <v>114</v>
      </c>
      <c r="H62">
        <v>3800</v>
      </c>
      <c r="I62" s="23">
        <f t="shared" si="2"/>
        <v>4180</v>
      </c>
      <c r="J62" s="58"/>
      <c r="K62" s="23">
        <f t="shared" si="3"/>
        <v>0</v>
      </c>
    </row>
    <row r="63" spans="1:11" x14ac:dyDescent="0.4">
      <c r="A63">
        <v>20650</v>
      </c>
      <c r="B63" t="s">
        <v>111</v>
      </c>
      <c r="C63" t="s">
        <v>115</v>
      </c>
      <c r="D63" t="s">
        <v>113</v>
      </c>
      <c r="E63" t="s">
        <v>51</v>
      </c>
      <c r="F63">
        <v>4</v>
      </c>
      <c r="G63" t="s">
        <v>116</v>
      </c>
      <c r="H63">
        <v>3150</v>
      </c>
      <c r="I63" s="23">
        <f t="shared" si="2"/>
        <v>3465.0000000000005</v>
      </c>
      <c r="J63" s="58"/>
      <c r="K63" s="23">
        <f t="shared" si="3"/>
        <v>0</v>
      </c>
    </row>
    <row r="64" spans="1:11" x14ac:dyDescent="0.4">
      <c r="A64">
        <v>20661</v>
      </c>
      <c r="B64" t="s">
        <v>111</v>
      </c>
      <c r="C64" t="s">
        <v>117</v>
      </c>
      <c r="D64" t="s">
        <v>7</v>
      </c>
      <c r="E64" t="s">
        <v>86</v>
      </c>
      <c r="F64">
        <v>1</v>
      </c>
      <c r="G64" t="s">
        <v>118</v>
      </c>
      <c r="H64">
        <v>2450</v>
      </c>
      <c r="I64" s="23">
        <f t="shared" si="2"/>
        <v>2695</v>
      </c>
      <c r="J64" s="58"/>
      <c r="K64" s="23">
        <f t="shared" si="3"/>
        <v>0</v>
      </c>
    </row>
    <row r="65" spans="1:11" x14ac:dyDescent="0.4">
      <c r="A65">
        <v>20662</v>
      </c>
      <c r="B65" t="s">
        <v>111</v>
      </c>
      <c r="C65" t="s">
        <v>119</v>
      </c>
      <c r="D65" t="s">
        <v>7</v>
      </c>
      <c r="E65" t="s">
        <v>60</v>
      </c>
      <c r="F65">
        <v>2</v>
      </c>
      <c r="G65" t="s">
        <v>118</v>
      </c>
      <c r="H65">
        <v>2450</v>
      </c>
      <c r="I65" s="23">
        <f t="shared" si="2"/>
        <v>2695</v>
      </c>
      <c r="J65" s="58"/>
      <c r="K65" s="23">
        <f t="shared" si="3"/>
        <v>0</v>
      </c>
    </row>
    <row r="66" spans="1:11" x14ac:dyDescent="0.4">
      <c r="A66">
        <v>20663</v>
      </c>
      <c r="B66" t="s">
        <v>111</v>
      </c>
      <c r="C66" t="s">
        <v>120</v>
      </c>
      <c r="D66" t="s">
        <v>7</v>
      </c>
      <c r="E66" t="s">
        <v>60</v>
      </c>
      <c r="F66">
        <v>2</v>
      </c>
      <c r="G66" t="s">
        <v>118</v>
      </c>
      <c r="H66">
        <v>2450</v>
      </c>
      <c r="I66" s="23">
        <f t="shared" si="2"/>
        <v>2695</v>
      </c>
      <c r="J66" s="58"/>
      <c r="K66" s="23">
        <f t="shared" si="3"/>
        <v>0</v>
      </c>
    </row>
    <row r="67" spans="1:11" x14ac:dyDescent="0.4">
      <c r="A67">
        <v>20664</v>
      </c>
      <c r="B67" t="s">
        <v>111</v>
      </c>
      <c r="C67" t="s">
        <v>121</v>
      </c>
      <c r="D67" t="s">
        <v>7</v>
      </c>
      <c r="E67" t="s">
        <v>86</v>
      </c>
      <c r="F67">
        <v>4</v>
      </c>
      <c r="G67" t="s">
        <v>43</v>
      </c>
      <c r="H67">
        <v>2450</v>
      </c>
      <c r="I67" s="23">
        <f t="shared" si="2"/>
        <v>2695</v>
      </c>
      <c r="J67" s="58"/>
      <c r="K67" s="23">
        <f t="shared" si="3"/>
        <v>0</v>
      </c>
    </row>
    <row r="68" spans="1:11" x14ac:dyDescent="0.4">
      <c r="A68">
        <v>20666</v>
      </c>
      <c r="B68" t="s">
        <v>111</v>
      </c>
      <c r="C68" t="s">
        <v>122</v>
      </c>
      <c r="D68" t="s">
        <v>7</v>
      </c>
      <c r="E68" t="s">
        <v>51</v>
      </c>
      <c r="F68">
        <v>4</v>
      </c>
      <c r="G68" t="s">
        <v>9</v>
      </c>
      <c r="H68">
        <v>2450</v>
      </c>
      <c r="I68" s="23">
        <f t="shared" si="2"/>
        <v>2695</v>
      </c>
      <c r="J68" s="58"/>
      <c r="K68" s="23">
        <f t="shared" si="3"/>
        <v>0</v>
      </c>
    </row>
    <row r="69" spans="1:11" x14ac:dyDescent="0.4">
      <c r="A69">
        <v>20667</v>
      </c>
      <c r="B69" t="s">
        <v>111</v>
      </c>
      <c r="C69" t="s">
        <v>123</v>
      </c>
      <c r="D69" t="s">
        <v>8</v>
      </c>
      <c r="E69" t="s">
        <v>51</v>
      </c>
      <c r="F69">
        <v>1</v>
      </c>
      <c r="G69" t="s">
        <v>124</v>
      </c>
      <c r="H69">
        <v>2550</v>
      </c>
      <c r="I69" s="23">
        <f t="shared" si="2"/>
        <v>2805</v>
      </c>
      <c r="J69" s="58"/>
      <c r="K69" s="23">
        <f t="shared" si="3"/>
        <v>0</v>
      </c>
    </row>
    <row r="70" spans="1:11" x14ac:dyDescent="0.4">
      <c r="A70">
        <v>20668</v>
      </c>
      <c r="B70" t="s">
        <v>111</v>
      </c>
      <c r="C70" t="s">
        <v>125</v>
      </c>
      <c r="D70" t="s">
        <v>8</v>
      </c>
      <c r="E70" t="s">
        <v>86</v>
      </c>
      <c r="F70">
        <v>4</v>
      </c>
      <c r="G70" t="s">
        <v>9</v>
      </c>
      <c r="H70">
        <v>2450</v>
      </c>
      <c r="I70" s="23">
        <f t="shared" si="2"/>
        <v>2695</v>
      </c>
      <c r="J70" s="58"/>
      <c r="K70" s="23">
        <f t="shared" si="3"/>
        <v>0</v>
      </c>
    </row>
    <row r="71" spans="1:11" x14ac:dyDescent="0.4">
      <c r="A71">
        <v>20669</v>
      </c>
      <c r="B71" t="s">
        <v>111</v>
      </c>
      <c r="C71" t="s">
        <v>126</v>
      </c>
      <c r="D71" t="s">
        <v>8</v>
      </c>
      <c r="E71" t="s">
        <v>51</v>
      </c>
      <c r="F71">
        <v>4</v>
      </c>
      <c r="G71" t="s">
        <v>9</v>
      </c>
      <c r="H71">
        <v>2450</v>
      </c>
      <c r="I71" s="23">
        <f t="shared" si="2"/>
        <v>2695</v>
      </c>
      <c r="J71" s="58"/>
      <c r="K71" s="23">
        <f t="shared" si="3"/>
        <v>0</v>
      </c>
    </row>
    <row r="72" spans="1:11" x14ac:dyDescent="0.4">
      <c r="A72">
        <v>20671</v>
      </c>
      <c r="B72" t="s">
        <v>111</v>
      </c>
      <c r="C72" t="s">
        <v>127</v>
      </c>
      <c r="D72" t="s">
        <v>8</v>
      </c>
      <c r="E72" t="s">
        <v>60</v>
      </c>
      <c r="F72">
        <v>2</v>
      </c>
      <c r="G72" t="s">
        <v>43</v>
      </c>
      <c r="H72">
        <v>2450</v>
      </c>
      <c r="I72" s="23">
        <f t="shared" ref="I72:I83" si="4">H72*1.1</f>
        <v>2695</v>
      </c>
      <c r="J72" s="58"/>
      <c r="K72" s="23">
        <f t="shared" si="3"/>
        <v>0</v>
      </c>
    </row>
    <row r="73" spans="1:11" x14ac:dyDescent="0.4">
      <c r="A73">
        <v>20672</v>
      </c>
      <c r="B73" t="s">
        <v>111</v>
      </c>
      <c r="C73" t="s">
        <v>128</v>
      </c>
      <c r="D73" t="s">
        <v>8</v>
      </c>
      <c r="E73" t="s">
        <v>60</v>
      </c>
      <c r="F73">
        <v>5</v>
      </c>
      <c r="G73" t="s">
        <v>124</v>
      </c>
      <c r="H73">
        <v>2550</v>
      </c>
      <c r="I73" s="23">
        <f t="shared" si="4"/>
        <v>2805</v>
      </c>
      <c r="J73" s="58"/>
      <c r="K73" s="23">
        <f t="shared" si="3"/>
        <v>0</v>
      </c>
    </row>
    <row r="74" spans="1:11" x14ac:dyDescent="0.4">
      <c r="A74">
        <v>20673</v>
      </c>
      <c r="B74" t="s">
        <v>111</v>
      </c>
      <c r="C74" t="s">
        <v>129</v>
      </c>
      <c r="D74" t="s">
        <v>8</v>
      </c>
      <c r="E74" t="s">
        <v>56</v>
      </c>
      <c r="F74">
        <v>1</v>
      </c>
      <c r="G74" t="s">
        <v>124</v>
      </c>
      <c r="H74">
        <v>2550</v>
      </c>
      <c r="I74" s="23">
        <f t="shared" si="4"/>
        <v>2805</v>
      </c>
      <c r="J74" s="58"/>
      <c r="K74" s="23">
        <f t="shared" si="3"/>
        <v>0</v>
      </c>
    </row>
    <row r="75" spans="1:11" x14ac:dyDescent="0.4">
      <c r="A75">
        <v>20674</v>
      </c>
      <c r="B75" t="s">
        <v>111</v>
      </c>
      <c r="C75" t="s">
        <v>130</v>
      </c>
      <c r="D75" t="s">
        <v>8</v>
      </c>
      <c r="E75" t="s">
        <v>51</v>
      </c>
      <c r="F75">
        <v>5</v>
      </c>
      <c r="G75" t="s">
        <v>131</v>
      </c>
      <c r="H75">
        <v>2550</v>
      </c>
      <c r="I75" s="23">
        <f t="shared" si="4"/>
        <v>2805</v>
      </c>
      <c r="J75" s="58"/>
      <c r="K75" s="23">
        <f t="shared" si="3"/>
        <v>0</v>
      </c>
    </row>
    <row r="76" spans="1:11" x14ac:dyDescent="0.4">
      <c r="A76">
        <v>20670</v>
      </c>
      <c r="B76" t="s">
        <v>111</v>
      </c>
      <c r="C76" t="s">
        <v>128</v>
      </c>
      <c r="D76" t="s">
        <v>8</v>
      </c>
      <c r="E76" t="s">
        <v>86</v>
      </c>
      <c r="F76">
        <v>1</v>
      </c>
      <c r="G76" t="s">
        <v>43</v>
      </c>
      <c r="H76">
        <v>2450</v>
      </c>
      <c r="I76" s="23">
        <f t="shared" si="4"/>
        <v>2695</v>
      </c>
      <c r="J76" s="58"/>
      <c r="K76" s="23">
        <f t="shared" si="3"/>
        <v>0</v>
      </c>
    </row>
    <row r="77" spans="1:11" x14ac:dyDescent="0.4">
      <c r="A77">
        <v>20675</v>
      </c>
      <c r="B77" t="s">
        <v>111</v>
      </c>
      <c r="C77" t="s">
        <v>143</v>
      </c>
      <c r="D77" t="s">
        <v>141</v>
      </c>
      <c r="E77" t="s">
        <v>86</v>
      </c>
      <c r="F77">
        <v>1</v>
      </c>
      <c r="G77" t="s">
        <v>144</v>
      </c>
      <c r="H77">
        <v>1900</v>
      </c>
      <c r="I77" s="23">
        <f t="shared" si="4"/>
        <v>2090</v>
      </c>
      <c r="J77" s="58"/>
      <c r="K77" s="23">
        <f t="shared" ref="K77:K81" si="5">I77*J77</f>
        <v>0</v>
      </c>
    </row>
    <row r="78" spans="1:11" x14ac:dyDescent="0.4">
      <c r="A78">
        <v>206677</v>
      </c>
      <c r="B78" t="s">
        <v>111</v>
      </c>
      <c r="C78" t="s">
        <v>145</v>
      </c>
      <c r="D78" t="s">
        <v>146</v>
      </c>
      <c r="E78" t="s">
        <v>86</v>
      </c>
      <c r="F78">
        <v>2</v>
      </c>
      <c r="G78" t="s">
        <v>147</v>
      </c>
      <c r="H78">
        <v>2300</v>
      </c>
      <c r="I78" s="23">
        <f t="shared" si="4"/>
        <v>2530</v>
      </c>
      <c r="J78" s="58"/>
      <c r="K78" s="23">
        <f t="shared" si="5"/>
        <v>0</v>
      </c>
    </row>
    <row r="79" spans="1:11" x14ac:dyDescent="0.4">
      <c r="A79">
        <v>20678</v>
      </c>
      <c r="B79" t="s">
        <v>111</v>
      </c>
      <c r="C79" t="s">
        <v>148</v>
      </c>
      <c r="D79" t="s">
        <v>146</v>
      </c>
      <c r="E79" t="s">
        <v>60</v>
      </c>
      <c r="F79">
        <v>2</v>
      </c>
      <c r="G79" t="s">
        <v>149</v>
      </c>
      <c r="H79">
        <v>1900</v>
      </c>
      <c r="I79" s="23">
        <f t="shared" si="4"/>
        <v>2090</v>
      </c>
      <c r="J79" s="58"/>
      <c r="K79" s="23">
        <f t="shared" si="5"/>
        <v>0</v>
      </c>
    </row>
    <row r="80" spans="1:11" x14ac:dyDescent="0.4">
      <c r="A80">
        <v>20682</v>
      </c>
      <c r="B80" t="s">
        <v>111</v>
      </c>
      <c r="C80" t="s">
        <v>151</v>
      </c>
      <c r="D80" t="s">
        <v>150</v>
      </c>
      <c r="E80" t="s">
        <v>86</v>
      </c>
      <c r="F80">
        <v>1</v>
      </c>
      <c r="G80" t="s">
        <v>152</v>
      </c>
      <c r="H80">
        <v>2000</v>
      </c>
      <c r="I80" s="23">
        <f t="shared" si="4"/>
        <v>2200</v>
      </c>
      <c r="J80" s="58"/>
      <c r="K80" s="23">
        <f t="shared" si="5"/>
        <v>0</v>
      </c>
    </row>
    <row r="81" spans="1:11" x14ac:dyDescent="0.4">
      <c r="A81">
        <v>20683</v>
      </c>
      <c r="B81" t="s">
        <v>111</v>
      </c>
      <c r="C81" t="s">
        <v>153</v>
      </c>
      <c r="D81" t="s">
        <v>150</v>
      </c>
      <c r="E81" t="s">
        <v>60</v>
      </c>
      <c r="F81">
        <v>2</v>
      </c>
      <c r="G81" t="s">
        <v>152</v>
      </c>
      <c r="H81">
        <v>2000</v>
      </c>
      <c r="I81" s="23">
        <f t="shared" ref="I81" si="6">H81*1.1</f>
        <v>2200</v>
      </c>
      <c r="J81" s="58"/>
      <c r="K81" s="23">
        <f t="shared" si="5"/>
        <v>0</v>
      </c>
    </row>
    <row r="82" spans="1:11" x14ac:dyDescent="0.4">
      <c r="A82">
        <v>20685</v>
      </c>
      <c r="B82" t="s">
        <v>111</v>
      </c>
      <c r="C82" t="s">
        <v>168</v>
      </c>
      <c r="D82" t="s">
        <v>154</v>
      </c>
      <c r="G82" t="s">
        <v>155</v>
      </c>
      <c r="H82">
        <v>2900</v>
      </c>
      <c r="I82" s="23">
        <f t="shared" si="4"/>
        <v>3190.0000000000005</v>
      </c>
      <c r="J82" s="58"/>
      <c r="K82" s="23">
        <f t="shared" si="3"/>
        <v>0</v>
      </c>
    </row>
    <row r="83" spans="1:11" x14ac:dyDescent="0.4">
      <c r="A83">
        <v>20686</v>
      </c>
      <c r="B83" t="s">
        <v>111</v>
      </c>
      <c r="C83" t="s">
        <v>156</v>
      </c>
      <c r="D83" t="s">
        <v>157</v>
      </c>
      <c r="E83" t="s">
        <v>47</v>
      </c>
      <c r="F83">
        <v>4</v>
      </c>
      <c r="G83" t="s">
        <v>158</v>
      </c>
      <c r="H83">
        <v>2800</v>
      </c>
      <c r="I83" s="23">
        <f t="shared" si="4"/>
        <v>3080.0000000000005</v>
      </c>
      <c r="J83" s="58"/>
      <c r="K83" s="23">
        <f t="shared" si="3"/>
        <v>0</v>
      </c>
    </row>
    <row r="84" spans="1:11" ht="19.5" thickBot="1" x14ac:dyDescent="0.45">
      <c r="A84" s="51">
        <v>20660</v>
      </c>
      <c r="B84" s="51" t="s">
        <v>111</v>
      </c>
      <c r="C84" s="51" t="s">
        <v>169</v>
      </c>
      <c r="D84" s="51" t="s">
        <v>7</v>
      </c>
      <c r="E84" s="51" t="s">
        <v>86</v>
      </c>
      <c r="F84" s="51">
        <v>1</v>
      </c>
      <c r="G84" s="51" t="s">
        <v>118</v>
      </c>
      <c r="H84" s="51">
        <v>2450</v>
      </c>
      <c r="I84" s="52">
        <f>H84*1.1</f>
        <v>2695</v>
      </c>
      <c r="J84" s="57"/>
      <c r="K84" s="52">
        <f t="shared" si="3"/>
        <v>0</v>
      </c>
    </row>
    <row r="85" spans="1:11" ht="19.5" thickTop="1" x14ac:dyDescent="0.4"/>
    <row r="86" spans="1:11" x14ac:dyDescent="0.4">
      <c r="H86" s="66" t="s">
        <v>36</v>
      </c>
      <c r="I86" s="66"/>
      <c r="J86" s="76">
        <f>SUM(K24:K84)</f>
        <v>0</v>
      </c>
      <c r="K86" s="77"/>
    </row>
    <row r="87" spans="1:11" x14ac:dyDescent="0.4">
      <c r="H87" s="66"/>
      <c r="I87" s="66"/>
      <c r="J87" s="77"/>
      <c r="K87" s="77"/>
    </row>
  </sheetData>
  <sheetProtection algorithmName="SHA-512" hashValue="+ZfJOmenSc3D6CpY2JLb6/DE8GMA1Bc5DogEfpJBFAHp//O0P13I3TzgdoKxAxyQtJv/KbMOkZrNmkf7BCQlOA==" saltValue="CuqxrfK90L2wChES/W2izA==" spinCount="100000" sheet="1" selectLockedCells="1"/>
  <mergeCells count="8">
    <mergeCell ref="A17:D17"/>
    <mergeCell ref="H86:I87"/>
    <mergeCell ref="H17:J19"/>
    <mergeCell ref="J86:K87"/>
    <mergeCell ref="A21:G21"/>
    <mergeCell ref="A20:G20"/>
    <mergeCell ref="A19:G19"/>
    <mergeCell ref="A18:G18"/>
  </mergeCells>
  <phoneticPr fontId="2"/>
  <pageMargins left="0.25" right="0.25" top="0.75" bottom="0.75" header="0.3" footer="0.3"/>
  <pageSetup paperSize="9" scale="59" fitToHeight="0" orientation="landscape"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佐々木皓章</dc:creator>
  <cp:lastModifiedBy>佐々木皓章</cp:lastModifiedBy>
  <cp:lastPrinted>2020-04-28T07:01:52Z</cp:lastPrinted>
  <dcterms:created xsi:type="dcterms:W3CDTF">2020-04-28T05:30:51Z</dcterms:created>
  <dcterms:modified xsi:type="dcterms:W3CDTF">2020-09-23T06:27:11Z</dcterms:modified>
</cp:coreProperties>
</file>